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eg.comprobaciones.a\Documents\SIPOT - BASE EXCEL Y DICTAMEN DE TERMINO\2022\Primer Trimestre\07-Fraccion XXV(OK)\"/>
    </mc:Choice>
  </mc:AlternateContent>
  <xr:revisionPtr revIDLastSave="0" documentId="13_ncr:1_{880B00F5-B141-496E-A50D-C94D6A528896}" xr6:coauthVersionLast="47" xr6:coauthVersionMax="47" xr10:uidLastSave="{00000000-0000-0000-0000-000000000000}"/>
  <bookViews>
    <workbookView xWindow="28680" yWindow="-120" windowWidth="29040" windowHeight="15840" activeTab="7" xr2:uid="{00000000-000D-0000-FFFF-FFFF00000000}"/>
  </bookViews>
  <sheets>
    <sheet name="1" sheetId="1" r:id="rId1"/>
    <sheet name="ESTADO SIT FINANC" sheetId="2" r:id="rId2"/>
    <sheet name="ESTADO DE ACT" sheetId="3" r:id="rId3"/>
    <sheet name="EVHP" sheetId="4" r:id="rId4"/>
    <sheet name="ECSF" sheetId="5" r:id="rId5"/>
    <sheet name="ESTADO FLUJ EFEC" sheetId="6" r:id="rId6"/>
    <sheet name="EAA" sheetId="7" r:id="rId7"/>
    <sheet name="EADOP" sheetId="8" r:id="rId8"/>
    <sheet name="PEPSP" sheetId="9" r:id="rId9"/>
    <sheet name="3" sheetId="10" r:id="rId10"/>
  </sheets>
  <externalReferences>
    <externalReference r:id="rId11"/>
  </externalReferences>
  <definedNames>
    <definedName name="_xlnm._FilterDatabase" localSheetId="0" hidden="1">'1'!$A$5:$E$72</definedName>
    <definedName name="_xlnm.Print_Area" localSheetId="2">'ESTADO DE ACT'!$B$2:$E$92</definedName>
    <definedName name="_xlnm.Print_Area" localSheetId="1">'ESTADO SIT FINANC'!$B$2:$N$70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" l="1"/>
  <c r="B17" i="9" l="1"/>
  <c r="C34" i="7"/>
  <c r="A49" i="8" s="1"/>
  <c r="B49" i="4"/>
  <c r="C80" i="5" s="1"/>
  <c r="B91" i="6" s="1"/>
  <c r="M52" i="2"/>
  <c r="N52" i="2" s="1"/>
  <c r="M51" i="2"/>
  <c r="M50" i="2"/>
  <c r="N50" i="2" s="1"/>
  <c r="M49" i="2"/>
  <c r="N49" i="2" s="1"/>
  <c r="M48" i="2"/>
  <c r="N48" i="2" s="1"/>
  <c r="M42" i="2"/>
  <c r="N42" i="2" s="1"/>
  <c r="F34" i="2"/>
  <c r="F32" i="2"/>
  <c r="G32" i="2" s="1"/>
  <c r="M31" i="2"/>
  <c r="F31" i="2"/>
  <c r="G31" i="2" s="1"/>
  <c r="M30" i="2"/>
  <c r="F30" i="2"/>
  <c r="F29" i="2"/>
  <c r="G29" i="2" s="1"/>
  <c r="M26" i="2"/>
  <c r="M21" i="2"/>
  <c r="M19" i="2"/>
  <c r="M18" i="2"/>
  <c r="M17" i="2"/>
  <c r="N17" i="2" s="1"/>
  <c r="M16" i="2"/>
  <c r="M15" i="2"/>
  <c r="F15" i="2"/>
  <c r="G15" i="2" s="1"/>
  <c r="M14" i="2"/>
  <c r="F14" i="2"/>
  <c r="G14" i="2" s="1"/>
  <c r="M13" i="2"/>
  <c r="N13" i="2" s="1"/>
  <c r="F13" i="2"/>
  <c r="G13" i="2" s="1"/>
  <c r="F22" i="2"/>
  <c r="G22" i="2" s="1"/>
  <c r="M40" i="2" l="1"/>
  <c r="N40" i="2" s="1"/>
  <c r="F38" i="2"/>
  <c r="G38" i="2" s="1"/>
  <c r="F40" i="2"/>
  <c r="G40" i="2" s="1"/>
  <c r="F28" i="2"/>
  <c r="G28" i="2" s="1"/>
  <c r="M41" i="2"/>
  <c r="M23" i="2"/>
  <c r="N23" i="2" s="1"/>
  <c r="M34" i="2"/>
  <c r="M36" i="2" l="1"/>
  <c r="N36" i="2" s="1"/>
  <c r="M46" i="2"/>
  <c r="N46" i="2" s="1"/>
  <c r="M61" i="2"/>
  <c r="N61" i="2" s="1"/>
  <c r="M60" i="2"/>
  <c r="N60" i="2" s="1"/>
</calcChain>
</file>

<file path=xl/sharedStrings.xml><?xml version="1.0" encoding="utf-8"?>
<sst xmlns="http://schemas.openxmlformats.org/spreadsheetml/2006/main" count="403" uniqueCount="263">
  <si>
    <t>ESTADO DE SITUACIÓN FINANCIERA</t>
  </si>
  <si>
    <t xml:space="preserve"> AL 31 DE DICIEMBRE DE 2021 Y DE 2020</t>
  </si>
  <si>
    <t>Concepto</t>
  </si>
  <si>
    <t xml:space="preserve">VARIACIÓN </t>
  </si>
  <si>
    <t>%</t>
  </si>
  <si>
    <t>ACTIVO</t>
  </si>
  <si>
    <t>PASIVO</t>
  </si>
  <si>
    <t>Activo Circulante</t>
  </si>
  <si>
    <t xml:space="preserve">Pasivo Circulante </t>
  </si>
  <si>
    <t>Efectivo y equivalentes</t>
  </si>
  <si>
    <t>Cuentas por Pagar a Corto Plazo</t>
  </si>
  <si>
    <t xml:space="preserve">Derechos a Recibir Efectivo o equivalentes </t>
  </si>
  <si>
    <t>Documentos por Pagar a Corto Plazo</t>
  </si>
  <si>
    <t xml:space="preserve">Derechos a Recibir Bienes o Servicios </t>
  </si>
  <si>
    <t xml:space="preserve">Porción a Corto Plaza de la Deuda Pública a Largo Plazo </t>
  </si>
  <si>
    <t xml:space="preserve">Inventarios </t>
  </si>
  <si>
    <t xml:space="preserve">Títulos y Valores a Corto Plazo </t>
  </si>
  <si>
    <t>Almacenes</t>
  </si>
  <si>
    <t xml:space="preserve">Pasivos Diferidos a Corto Plazo </t>
  </si>
  <si>
    <t xml:space="preserve">Estimación por Pérdida o Deterioro de Activos Circulantes </t>
  </si>
  <si>
    <t xml:space="preserve">Fondos y Bienes de Terceros en Garantía y/o Administración a </t>
  </si>
  <si>
    <t xml:space="preserve">Otros Activos Circulantes </t>
  </si>
  <si>
    <t xml:space="preserve">Corto Plazo </t>
  </si>
  <si>
    <t xml:space="preserve">Provisiones a Corto Plazo </t>
  </si>
  <si>
    <t>Otros Pasivos a Corto Plazo</t>
  </si>
  <si>
    <t>Total de Activos Circulantes</t>
  </si>
  <si>
    <t>Total de Pasivos Circulantes</t>
  </si>
  <si>
    <t xml:space="preserve">Activo No Circulante </t>
  </si>
  <si>
    <t xml:space="preserve">Pasivo  No Circulante </t>
  </si>
  <si>
    <t xml:space="preserve">Inversiones Financieras a largo plazo </t>
  </si>
  <si>
    <t>Cuentas por Pagar a Largo Plazo</t>
  </si>
  <si>
    <t xml:space="preserve">Derechos a Recibir en Efectivo o Equivalentes a Largo Plazo </t>
  </si>
  <si>
    <t>Documentos por Pagar a Largo Plazo</t>
  </si>
  <si>
    <t xml:space="preserve">Bienes Inmuebles, Infraestructura y Construcciones en Proceso </t>
  </si>
  <si>
    <t xml:space="preserve">Deuda Pública a Largo Plazo </t>
  </si>
  <si>
    <t xml:space="preserve">Bienes Muebles </t>
  </si>
  <si>
    <t>Pasivos Diferidos a Largo Plazo</t>
  </si>
  <si>
    <t>Activos Intangibles</t>
  </si>
  <si>
    <t xml:space="preserve">Fondos y Bienes de Terceros en Garantía y/o Admnistración </t>
  </si>
  <si>
    <t>Depreciación, Deterioro y Amortización Acumulada de Bienes</t>
  </si>
  <si>
    <t>a Largo Plazo</t>
  </si>
  <si>
    <t xml:space="preserve">Activos Diferidos </t>
  </si>
  <si>
    <t xml:space="preserve">Provisiones a Largo Plazo </t>
  </si>
  <si>
    <t xml:space="preserve">Estimación por Pérdida o Deterioro de Activos no Circulantes </t>
  </si>
  <si>
    <t>Otros Activos no Circulantes</t>
  </si>
  <si>
    <t>Total de Pasivos No  Circulantes</t>
  </si>
  <si>
    <t>Total del Pasivo</t>
  </si>
  <si>
    <t>Total de Activos No Circulantes</t>
  </si>
  <si>
    <t>HACIENDA PÚBLICA/PATRIMONIO</t>
  </si>
  <si>
    <t xml:space="preserve">Total del Activo </t>
  </si>
  <si>
    <t xml:space="preserve">Hacienda Pública/Patrimonio Contribuido </t>
  </si>
  <si>
    <t xml:space="preserve">Aportaciones </t>
  </si>
  <si>
    <t>Donaciones de Capital</t>
  </si>
  <si>
    <t xml:space="preserve">Actualización de la Hacienda Pública/Patrimonio </t>
  </si>
  <si>
    <t xml:space="preserve">Hacienda Pública/Patrimonio Generado </t>
  </si>
  <si>
    <t>Resultado del Ejercicio: (Ahorro/Desahorro)</t>
  </si>
  <si>
    <t xml:space="preserve">Resultado de Ejercicios Anteriores </t>
  </si>
  <si>
    <t xml:space="preserve">Revalúos </t>
  </si>
  <si>
    <t xml:space="preserve">Reservas </t>
  </si>
  <si>
    <t xml:space="preserve">Rectificaciones de Resultados de Ejercicios Anteriores </t>
  </si>
  <si>
    <t>Exceso o insuficiencia en la Actualización de la Hacienda</t>
  </si>
  <si>
    <t xml:space="preserve">Pública Patrinomio </t>
  </si>
  <si>
    <t xml:space="preserve">Resultado por Posición Monetaria </t>
  </si>
  <si>
    <t xml:space="preserve">Resultado por Posición Tenencia de Activos no Monetarios </t>
  </si>
  <si>
    <t>Total Hacienda Pública/Patrimonio</t>
  </si>
  <si>
    <t>Total de Pasivo y  Hacienda Pública/Patrimonio</t>
  </si>
  <si>
    <t>Bajo protesta de decir verdad declaramos que los Estados Financieros y sus Notas son razonablemente correctos y responsabilidad del emisor</t>
  </si>
  <si>
    <t>Norma Leyla Rangel López</t>
  </si>
  <si>
    <t xml:space="preserve">Carlos Alberto Reyes Arroyo </t>
  </si>
  <si>
    <t xml:space="preserve">Jefe del Departamento de Contabilidad </t>
  </si>
  <si>
    <t xml:space="preserve">Subdirector de Recursos Financieros </t>
  </si>
  <si>
    <t xml:space="preserve">Instituto Nacional de Pesca y Acuacultura </t>
  </si>
  <si>
    <t>Ente Público.</t>
  </si>
  <si>
    <t>INGRESOS Y OTROS BENEFICIOS</t>
  </si>
  <si>
    <t>Ingresos de la Gestión</t>
  </si>
  <si>
    <t xml:space="preserve">Impuestos </t>
  </si>
  <si>
    <t xml:space="preserve">Cuotas y Aportaciones de Seguridad Social </t>
  </si>
  <si>
    <t xml:space="preserve">Contribuciones de mejoras </t>
  </si>
  <si>
    <t xml:space="preserve">Derechos </t>
  </si>
  <si>
    <t>Productos</t>
  </si>
  <si>
    <t>Aprovechamientos</t>
  </si>
  <si>
    <t xml:space="preserve">Ingresos por Venta de Bienes y Prestación de Servicios </t>
  </si>
  <si>
    <t>Participaciones, Aportaciones,  Convenios, Incentivos Derivados de la Colaboración Fiscal, Fondos Distintos de Aportaciones, Transferencias, Asignaciones, Subsidios y Subvenciones, y Pensiones y Jubilaciones</t>
  </si>
  <si>
    <t>Participaciones, Aportaciones, 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</si>
  <si>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</si>
  <si>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</si>
  <si>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</si>
  <si>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</si>
  <si>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</si>
  <si>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</si>
  <si>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</si>
  <si>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</si>
  <si>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</si>
  <si>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</si>
  <si>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</si>
  <si>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</si>
  <si>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</si>
  <si>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</si>
  <si>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del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</si>
  <si>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</si>
  <si>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</si>
  <si>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</si>
  <si>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</si>
  <si>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</si>
  <si>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</si>
  <si>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</si>
  <si>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</si>
  <si>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</si>
  <si>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</si>
  <si>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</si>
  <si>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</si>
  <si>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</si>
  <si>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</si>
  <si>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</si>
  <si>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</si>
  <si>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</si>
  <si>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</si>
  <si>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</si>
  <si>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</si>
  <si>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</si>
  <si>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Disminucion de Inventarios</t>
  </si>
  <si>
    <t xml:space="preserve">Aumento por Insuficiencia de Estimaciones por Pérdida o Deterioro u Obsolescencia </t>
  </si>
  <si>
    <t xml:space="preserve">Otros Gastos </t>
  </si>
  <si>
    <t xml:space="preserve">Inversión  Pública </t>
  </si>
  <si>
    <t xml:space="preserve">Inversión Pública no Capitalizable </t>
  </si>
  <si>
    <t>Total de Gastos y Otras Pérdidas</t>
  </si>
  <si>
    <t>Resultados del  Ejercicio (Ahorro/Desahorro)</t>
  </si>
  <si>
    <t>Bajo protesta de decir verdad declaramos que los Estados Financieros y sus Notas son razonablemente correctos y responsabilidad del emisor.</t>
  </si>
  <si>
    <t xml:space="preserve">ESTADO DE ACTIVIDADES  </t>
  </si>
  <si>
    <t>DEL 1 DE ENERO AL 31 DE DICIEMBRE DE 2021  DE 2020</t>
  </si>
  <si>
    <t>(PESOS)</t>
  </si>
  <si>
    <t>♥+C68○</t>
  </si>
  <si>
    <t>Jefe del Departamento de Contabilidad</t>
  </si>
  <si>
    <t>Subdirector de Recursos Financieros</t>
  </si>
  <si>
    <t xml:space="preserve">ESTADO DE VARIACIÓN EN LA HACIENDA PÚBLICA </t>
  </si>
  <si>
    <t>AL 31 DE DICIEMBRE DE 2021 Y DE 2020</t>
  </si>
  <si>
    <t xml:space="preserve">Hacienda Pública/ Patrimonio Generado de Ejercicios Anteriores </t>
  </si>
  <si>
    <t xml:space="preserve">Hacienda Pública/Patrimonio Generado del Ejercicio </t>
  </si>
  <si>
    <t>Exceso o Insuficiencia en la Actualización de la Hacienda Pública/ Patrimonio</t>
  </si>
  <si>
    <t>TOTAL</t>
  </si>
  <si>
    <t>Hacienda Pública / Patrimonio Contribuido Neto de 2019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</si>
  <si>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</si>
  <si>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</si>
  <si>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</si>
  <si>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</si>
  <si>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</si>
  <si>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</si>
  <si>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Exceso o Insuficiencia en la Actualización de la Hacienda Pública / Patrimonio Neto de 2020</t>
  </si>
  <si>
    <t>Resultado por Tenencia de Activos no Monetarios</t>
  </si>
  <si>
    <t>Hacienda Pública/Patrimonio Neto  Final al 31 de Diciembre de 2020</t>
  </si>
  <si>
    <t>Cambios en la Hacienda Pública/Patrimonio Contribuido al 31 de diciembre de 2021</t>
  </si>
  <si>
    <t>Variaciones de la Hacienda Pública/Patrimonio  Generado  al 31 de diciembre de 2021</t>
  </si>
  <si>
    <t>Cambios en el Exceso o Insuficiencia en la Actualización de la Hacienda Pública/Patrimonio Neto  al 31 de diciembre de 2021</t>
  </si>
  <si>
    <t xml:space="preserve">Resultado por Tenencia de Activos no Monetarios </t>
  </si>
  <si>
    <t>Hacienda Pública/Patrimonio Neto del 1 de enero al 31 de diciembre de 2021</t>
  </si>
  <si>
    <t xml:space="preserve">                                             </t>
  </si>
  <si>
    <t>Instituto Nacional de Pesca y Acualcultura</t>
  </si>
  <si>
    <t xml:space="preserve">ESTADO DE CAMBIOS EN LA SITUACIÓN FINANCIERA </t>
  </si>
  <si>
    <t>DEL 1o DE ENERO AL 31 DE DICIEMBRE DE 2021</t>
  </si>
  <si>
    <t>Origen</t>
  </si>
  <si>
    <t>Efectivo y Equivalentes</t>
  </si>
  <si>
    <t>Derecho a Recibir Efectivo o Equivalentes</t>
  </si>
  <si>
    <t>Derecho a Recibir Bienes o Servicios</t>
  </si>
  <si>
    <t>Inventarios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</si>
  <si>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</si>
  <si>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</si>
  <si>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</si>
  <si>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</si>
  <si>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 a Largo Plazo</t>
  </si>
  <si>
    <t>Bienes Inmuebles, Infraestructura y Construcciones en Proceso</t>
  </si>
  <si>
    <t>Bienes Muebles</t>
  </si>
  <si>
    <t>Activo Diferidos</t>
  </si>
  <si>
    <t>Estimación por Pérdida o Deterioro de Activos no Circulantes</t>
  </si>
  <si>
    <t>Pasivo Circulante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</si>
  <si>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</si>
  <si>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</si>
  <si>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</si>
  <si>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</si>
  <si>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Pasivo No Circulante</t>
  </si>
  <si>
    <t>Deuda Pública a Largo Plazo</t>
  </si>
  <si>
    <t>Fondos y Bienes de Terceros en Garantía y/o Administración a Largo Plazo</t>
  </si>
  <si>
    <t>Provisiones a Largo Plazo</t>
  </si>
  <si>
    <t>HACIENDA PÚBLICA / PATRIMONIO</t>
  </si>
  <si>
    <t>Hacienda Pública / Patrimonio Contribuido</t>
  </si>
  <si>
    <t>Hacienda Pública / Patrimonio Generado</t>
  </si>
  <si>
    <t>Ravalúos</t>
  </si>
  <si>
    <t>Rectificaciones de Resultados de Ejercicios Anteriores</t>
  </si>
  <si>
    <t>Exceso o Insuficiencia de la Actualización de la Hacienda</t>
  </si>
  <si>
    <t>Pública/Patrimonio</t>
  </si>
  <si>
    <t>Resultado por Posición Monetaria</t>
  </si>
  <si>
    <t>Carlos Alberto Reyes Arroyo</t>
  </si>
  <si>
    <t xml:space="preserve">                                Aplicación </t>
  </si>
  <si>
    <t xml:space="preserve">                            Origen</t>
  </si>
  <si>
    <t>Subdirector de Recusos Financieros</t>
  </si>
  <si>
    <t xml:space="preserve">ESTADO DE FLUJOS DE EFECTIVO </t>
  </si>
  <si>
    <t xml:space="preserve"> AL 31 DE DICIEMBRE DE 2021 Y DE 2020 </t>
  </si>
  <si>
    <t>Flujos de Efectivo de las Acitividades de Operación</t>
  </si>
  <si>
    <t>Participaciones, Aportaciones, Convenios, Incentivos Derivados de la Colaboración Fiscal y Fondos Distintos de Aportaciones</t>
  </si>
  <si>
    <t>Transferencias, Asignaciones, Subsidios y  Subveciones, y Pensiones y Jubilaciones</t>
  </si>
  <si>
    <t>Otros Orígenes de Operación</t>
  </si>
  <si>
    <t>Aplicación</t>
  </si>
  <si>
    <t>Transferencias Internas y Asignación al Sector Público</t>
  </si>
  <si>
    <t>Transferencias al resto del Sector Público</t>
  </si>
  <si>
    <t>Otras Aplicaciones de Operación</t>
  </si>
  <si>
    <t>Flujos Netos de Efectivo por Actividades de Operación</t>
  </si>
  <si>
    <t>Flujos de Efectivo de las Acitividades de Inversión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</si>
  <si>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</si>
  <si>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</si>
  <si>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</si>
  <si>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</si>
  <si>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</si>
  <si>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</si>
  <si>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</si>
  <si>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Origenes de Financiamiento</t>
  </si>
  <si>
    <t xml:space="preserve">Servicios de la Deuda </t>
  </si>
  <si>
    <t>Otras Aplicaciones de Financiamiento</t>
  </si>
  <si>
    <t>Flujos Netos de Efectivo por Actividades de Financiamiento</t>
  </si>
  <si>
    <t>Incremento/Disminución Neta en el Efectivo y Equivalentes al</t>
  </si>
  <si>
    <t>Efectivo</t>
  </si>
  <si>
    <t xml:space="preserve">Efectivo y Equivalentes al Efectivo al inicio del ejercicio </t>
  </si>
  <si>
    <t>Efectivo y Equivalentes al Efectivo al final del ejercicio</t>
  </si>
  <si>
    <t xml:space="preserve">Bajo protesta de decir verdad declaramos que los Estados Financieros y sus Notas son razonablemente correctos </t>
  </si>
  <si>
    <t>y responsabilidad del emisor.</t>
  </si>
  <si>
    <t xml:space="preserve">Instituto Nacional de Pesca y Acualcultura </t>
  </si>
  <si>
    <t>ESTADO ANALÍTICO DEL ACTIVO</t>
  </si>
  <si>
    <t>AL 31 DE DICIEMBRE DE  2021 Y 2020</t>
  </si>
  <si>
    <t>Saldo Inicial</t>
  </si>
  <si>
    <t>Cargos del Periodo</t>
  </si>
  <si>
    <t>Abonos del Periodo</t>
  </si>
  <si>
    <t>Saldo Final</t>
  </si>
  <si>
    <t>Variación del Periodo</t>
  </si>
  <si>
    <t>Derechos a Recibir Efectivo o Equivalentes a Largo Plazo</t>
  </si>
  <si>
    <t>Activos Diferidos</t>
  </si>
  <si>
    <t>Otros Activos No Circulantes</t>
  </si>
  <si>
    <t>ESTADO ANALÍTICO DE LA DEUDA Y OTROS PASIVOS</t>
  </si>
  <si>
    <t>AL 31 DE DICIEMBRE DE 2021 DE 2020</t>
  </si>
  <si>
    <t>Moneda de Contratación</t>
  </si>
  <si>
    <t>Institución o País Acreedor</t>
  </si>
  <si>
    <t>Saldo Inicial del Periodo</t>
  </si>
  <si>
    <t>Saldo Final del Periodo</t>
  </si>
  <si>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</si>
  <si>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</si>
  <si>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</si>
  <si>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</si>
  <si>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</si>
  <si>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</si>
  <si>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</si>
  <si>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</si>
  <si>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</si>
  <si>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</si>
  <si>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</si>
  <si>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</si>
  <si>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</si>
  <si>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sus Notas son razonablemente correctos</t>
  </si>
  <si>
    <t xml:space="preserve"> y responsabilidad del emisor.</t>
  </si>
  <si>
    <t xml:space="preserve">Jefe del Departamento  de Contabilidad </t>
  </si>
  <si>
    <t xml:space="preserve">                       Ente Público.</t>
  </si>
  <si>
    <t>PATRIMONIO DEL ENTE PÚBLICO DEL SECTOR PARAESTATAL</t>
  </si>
  <si>
    <t>Monto</t>
  </si>
  <si>
    <t>Total del Patrimonio del ente Público</t>
  </si>
  <si>
    <t xml:space="preserve">% del Patrimonio del Ente Público que es propiedad del Poder Ejecutivo </t>
  </si>
  <si>
    <t xml:space="preserve">Patrimonio del Ente Público que es propiedad del Poder Ejecutivo </t>
  </si>
  <si>
    <t>Bajo protesta de decir verdad declaramos que los Estados Financieros y sus Notas son razonablemente correctos 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</si>
</sst>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0"/>
    <numFmt numFmtId="165" formatCode="#,##0.0000000000000"/>
    <numFmt numFmtId="166" formatCode="_(* #,##0_);_(* \(#,##0\);_(* &quot;-&quot;??_);_(@_)"/>
    <numFmt numFmtId="167" formatCode="_-* #,##0_-;\-* #,##0_-;_-* &quot;-&quot;??_-;_-@_-"/>
    <numFmt numFmtId="168" formatCode="#,##0.00000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Monserr"/>
    </font>
    <font>
      <sz val="10"/>
      <color rgb="FF000000"/>
      <name val="Monserr"/>
    </font>
    <font>
      <b/>
      <sz val="10"/>
      <name val="Monserr"/>
    </font>
    <font>
      <b/>
      <sz val="10"/>
      <color theme="1"/>
      <name val="Monserr"/>
    </font>
    <font>
      <sz val="10"/>
      <color theme="1"/>
      <name val="Monserr"/>
    </font>
    <font>
      <b/>
      <i/>
      <sz val="10"/>
      <color theme="1"/>
      <name val="Monserr"/>
    </font>
    <font>
      <sz val="8"/>
      <color theme="1"/>
      <name val="Monserr"/>
    </font>
    <font>
      <b/>
      <sz val="16"/>
      <color theme="1"/>
      <name val="Monserr"/>
    </font>
    <font>
      <b/>
      <sz val="10"/>
      <name val="Montserrat"/>
    </font>
    <font>
      <sz val="10"/>
      <color theme="1"/>
      <name val="Montserrat"/>
    </font>
    <font>
      <b/>
      <sz val="10"/>
      <color theme="1"/>
      <name val="Montserrat"/>
    </font>
    <font>
      <u/>
      <sz val="10"/>
      <color theme="1"/>
      <name val="Montserrat"/>
    </font>
    <font>
      <sz val="10"/>
      <color rgb="FF000000"/>
      <name val="Montserrat"/>
    </font>
    <font>
      <b/>
      <u/>
      <sz val="10"/>
      <color theme="1"/>
      <name val="Montserrat"/>
    </font>
    <font>
      <b/>
      <sz val="12"/>
      <color theme="1"/>
      <name val="Montserrat"/>
    </font>
    <font>
      <b/>
      <sz val="14"/>
      <color theme="1"/>
      <name val="Montserrat"/>
    </font>
    <font>
      <sz val="9"/>
      <color theme="1"/>
      <name val="Montserrat"/>
    </font>
    <font>
      <sz val="8"/>
      <color theme="1"/>
      <name val="Montserrat"/>
    </font>
    <font>
      <b/>
      <sz val="9"/>
      <color theme="1"/>
      <name val="Montserrat"/>
    </font>
    <font>
      <b/>
      <sz val="9"/>
      <name val="Montserrat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9"/>
      <color theme="1"/>
      <name val="Montserrat"/>
    </font>
    <font>
      <sz val="9"/>
      <name val="Montserrat"/>
    </font>
    <font>
      <b/>
      <sz val="16"/>
      <color theme="1"/>
      <name val="Montserrat"/>
    </font>
    <font>
      <b/>
      <sz val="10"/>
      <color rgb="FF000000"/>
      <name val="Montserrat"/>
    </font>
    <font>
      <b/>
      <sz val="9"/>
      <color theme="1"/>
      <name val="Monserrat"/>
    </font>
    <font>
      <b/>
      <sz val="9"/>
      <name val="Monserrat"/>
    </font>
    <font>
      <sz val="9"/>
      <color theme="1"/>
      <name val="Monserrat"/>
    </font>
    <font>
      <b/>
      <sz val="10"/>
      <color theme="1"/>
      <name val="Monserrat"/>
    </font>
    <font>
      <sz val="10"/>
      <color theme="1"/>
      <name val="Monserrat"/>
    </font>
    <font>
      <b/>
      <sz val="10"/>
      <color rgb="FF000000"/>
      <name val="Monserrat"/>
    </font>
    <font>
      <b/>
      <sz val="14"/>
      <color theme="1"/>
      <name val="Monserrat"/>
    </font>
    <font>
      <sz val="11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4" fontId="0" fillId="0" borderId="0" xfId="0" applyNumberFormat="1"/>
    <xf numFmtId="0" fontId="1" fillId="0" borderId="0" xfId="0" applyFont="1"/>
    <xf numFmtId="0" fontId="5" fillId="4" borderId="0" xfId="0" applyFont="1" applyFill="1" applyAlignment="1">
      <alignment horizontal="center"/>
    </xf>
    <xf numFmtId="0" fontId="6" fillId="0" borderId="0" xfId="0" applyFont="1"/>
    <xf numFmtId="0" fontId="5" fillId="4" borderId="0" xfId="0" applyFont="1" applyFill="1"/>
    <xf numFmtId="0" fontId="6" fillId="4" borderId="0" xfId="0" applyFont="1" applyFill="1"/>
    <xf numFmtId="0" fontId="6" fillId="3" borderId="0" xfId="0" applyFont="1" applyFill="1"/>
    <xf numFmtId="4" fontId="6" fillId="4" borderId="0" xfId="0" applyNumberFormat="1" applyFont="1" applyFill="1"/>
    <xf numFmtId="4" fontId="6" fillId="3" borderId="0" xfId="0" applyNumberFormat="1" applyFont="1" applyFill="1"/>
    <xf numFmtId="164" fontId="6" fillId="4" borderId="0" xfId="0" applyNumberFormat="1" applyFont="1" applyFill="1"/>
    <xf numFmtId="165" fontId="6" fillId="4" borderId="0" xfId="0" applyNumberFormat="1" applyFont="1" applyFill="1"/>
    <xf numFmtId="3" fontId="6" fillId="4" borderId="0" xfId="0" applyNumberFormat="1" applyFont="1" applyFill="1"/>
    <xf numFmtId="10" fontId="6" fillId="4" borderId="0" xfId="0" applyNumberFormat="1" applyFont="1" applyFill="1"/>
    <xf numFmtId="3" fontId="6" fillId="0" borderId="0" xfId="0" applyNumberFormat="1" applyFont="1"/>
    <xf numFmtId="166" fontId="6" fillId="4" borderId="0" xfId="0" applyNumberFormat="1" applyFont="1" applyFill="1"/>
    <xf numFmtId="167" fontId="6" fillId="3" borderId="0" xfId="0" applyNumberFormat="1" applyFont="1" applyFill="1"/>
    <xf numFmtId="0" fontId="6" fillId="4" borderId="0" xfId="0" applyFont="1" applyFill="1" applyAlignment="1">
      <alignment vertical="top" wrapText="1"/>
    </xf>
    <xf numFmtId="166" fontId="6" fillId="3" borderId="0" xfId="0" applyNumberFormat="1" applyFont="1" applyFill="1"/>
    <xf numFmtId="3" fontId="5" fillId="4" borderId="0" xfId="0" applyNumberFormat="1" applyFont="1" applyFill="1"/>
    <xf numFmtId="10" fontId="5" fillId="4" borderId="0" xfId="0" applyNumberFormat="1" applyFont="1" applyFill="1"/>
    <xf numFmtId="3" fontId="6" fillId="3" borderId="0" xfId="0" applyNumberFormat="1" applyFont="1" applyFill="1"/>
    <xf numFmtId="166" fontId="5" fillId="3" borderId="0" xfId="0" applyNumberFormat="1" applyFont="1" applyFill="1"/>
    <xf numFmtId="0" fontId="6" fillId="4" borderId="0" xfId="0" applyFont="1" applyFill="1" applyAlignment="1">
      <alignment wrapText="1"/>
    </xf>
    <xf numFmtId="166" fontId="5" fillId="4" borderId="0" xfId="0" applyNumberFormat="1" applyFont="1" applyFill="1"/>
    <xf numFmtId="3" fontId="5" fillId="3" borderId="0" xfId="0" applyNumberFormat="1" applyFont="1" applyFill="1"/>
    <xf numFmtId="0" fontId="7" fillId="4" borderId="0" xfId="0" applyFont="1" applyFill="1"/>
    <xf numFmtId="166" fontId="6" fillId="0" borderId="0" xfId="0" applyNumberFormat="1" applyFont="1"/>
    <xf numFmtId="167" fontId="5" fillId="3" borderId="0" xfId="0" applyNumberFormat="1" applyFont="1" applyFill="1"/>
    <xf numFmtId="0" fontId="8" fillId="4" borderId="0" xfId="0" applyFont="1" applyFill="1"/>
    <xf numFmtId="0" fontId="5" fillId="0" borderId="0" xfId="0" applyFont="1"/>
    <xf numFmtId="0" fontId="2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1" fontId="5" fillId="3" borderId="4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6" fillId="4" borderId="4" xfId="0" applyFont="1" applyFill="1" applyBorder="1"/>
    <xf numFmtId="0" fontId="6" fillId="0" borderId="4" xfId="0" applyFont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8" xfId="0" applyFont="1" applyFill="1" applyBorder="1"/>
    <xf numFmtId="4" fontId="6" fillId="3" borderId="8" xfId="0" applyNumberFormat="1" applyFont="1" applyFill="1" applyBorder="1"/>
    <xf numFmtId="10" fontId="6" fillId="3" borderId="8" xfId="0" applyNumberFormat="1" applyFont="1" applyFill="1" applyBorder="1"/>
    <xf numFmtId="166" fontId="6" fillId="3" borderId="8" xfId="0" applyNumberFormat="1" applyFont="1" applyFill="1" applyBorder="1"/>
    <xf numFmtId="3" fontId="6" fillId="3" borderId="8" xfId="0" applyNumberFormat="1" applyFont="1" applyFill="1" applyBorder="1"/>
    <xf numFmtId="166" fontId="5" fillId="3" borderId="8" xfId="0" applyNumberFormat="1" applyFont="1" applyFill="1" applyBorder="1"/>
    <xf numFmtId="10" fontId="5" fillId="3" borderId="8" xfId="0" applyNumberFormat="1" applyFont="1" applyFill="1" applyBorder="1"/>
    <xf numFmtId="3" fontId="5" fillId="3" borderId="1" xfId="0" applyNumberFormat="1" applyFont="1" applyFill="1" applyBorder="1"/>
    <xf numFmtId="3" fontId="5" fillId="3" borderId="10" xfId="0" applyNumberFormat="1" applyFont="1" applyFill="1" applyBorder="1"/>
    <xf numFmtId="0" fontId="9" fillId="0" borderId="0" xfId="0" applyFont="1" applyAlignment="1">
      <alignment vertical="center" wrapText="1"/>
    </xf>
    <xf numFmtId="0" fontId="0" fillId="2" borderId="0" xfId="0" applyFill="1"/>
    <xf numFmtId="3" fontId="5" fillId="4" borderId="0" xfId="0" applyNumberFormat="1" applyFont="1" applyFill="1" applyAlignment="1">
      <alignment horizontal="center"/>
    </xf>
    <xf numFmtId="0" fontId="11" fillId="4" borderId="0" xfId="0" applyFont="1" applyFill="1"/>
    <xf numFmtId="0" fontId="11" fillId="4" borderId="8" xfId="0" applyFont="1" applyFill="1" applyBorder="1"/>
    <xf numFmtId="0" fontId="12" fillId="4" borderId="0" xfId="0" applyFont="1" applyFill="1"/>
    <xf numFmtId="166" fontId="12" fillId="4" borderId="0" xfId="0" applyNumberFormat="1" applyFont="1" applyFill="1"/>
    <xf numFmtId="166" fontId="11" fillId="4" borderId="0" xfId="0" applyNumberFormat="1" applyFont="1" applyFill="1"/>
    <xf numFmtId="0" fontId="11" fillId="4" borderId="0" xfId="0" applyFont="1" applyFill="1" applyAlignment="1">
      <alignment vertical="center"/>
    </xf>
    <xf numFmtId="3" fontId="12" fillId="4" borderId="0" xfId="0" applyNumberFormat="1" applyFont="1" applyFill="1"/>
    <xf numFmtId="0" fontId="13" fillId="4" borderId="0" xfId="0" applyFont="1" applyFill="1"/>
    <xf numFmtId="0" fontId="11" fillId="4" borderId="0" xfId="0" applyFont="1" applyFill="1" applyAlignment="1">
      <alignment vertical="center" wrapText="1"/>
    </xf>
    <xf numFmtId="3" fontId="11" fillId="4" borderId="0" xfId="0" applyNumberFormat="1" applyFont="1" applyFill="1"/>
    <xf numFmtId="4" fontId="11" fillId="4" borderId="0" xfId="0" applyNumberFormat="1" applyFont="1" applyFill="1"/>
    <xf numFmtId="0" fontId="11" fillId="0" borderId="0" xfId="0" applyFont="1"/>
    <xf numFmtId="4" fontId="11" fillId="4" borderId="0" xfId="0" applyNumberFormat="1" applyFont="1" applyFill="1" applyAlignment="1">
      <alignment vertical="center"/>
    </xf>
    <xf numFmtId="3" fontId="11" fillId="4" borderId="0" xfId="0" applyNumberFormat="1" applyFont="1" applyFill="1" applyAlignment="1">
      <alignment vertical="center"/>
    </xf>
    <xf numFmtId="3" fontId="11" fillId="4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/>
    </xf>
    <xf numFmtId="0" fontId="22" fillId="4" borderId="0" xfId="0" applyFont="1" applyFill="1"/>
    <xf numFmtId="0" fontId="20" fillId="4" borderId="0" xfId="0" applyFont="1" applyFill="1"/>
    <xf numFmtId="0" fontId="18" fillId="4" borderId="0" xfId="0" applyFont="1" applyFill="1"/>
    <xf numFmtId="4" fontId="18" fillId="4" borderId="0" xfId="0" applyNumberFormat="1" applyFont="1" applyFill="1"/>
    <xf numFmtId="0" fontId="18" fillId="0" borderId="0" xfId="0" applyFont="1"/>
    <xf numFmtId="0" fontId="1" fillId="4" borderId="0" xfId="0" applyFont="1" applyFill="1"/>
    <xf numFmtId="0" fontId="23" fillId="4" borderId="0" xfId="0" applyFont="1" applyFill="1"/>
    <xf numFmtId="0" fontId="0" fillId="4" borderId="0" xfId="0" applyFill="1"/>
    <xf numFmtId="4" fontId="0" fillId="4" borderId="0" xfId="0" applyNumberFormat="1" applyFill="1"/>
    <xf numFmtId="0" fontId="2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" fontId="12" fillId="4" borderId="0" xfId="0" applyNumberFormat="1" applyFont="1" applyFill="1" applyAlignment="1">
      <alignment horizontal="left"/>
    </xf>
    <xf numFmtId="4" fontId="12" fillId="4" borderId="0" xfId="0" applyNumberFormat="1" applyFont="1" applyFill="1"/>
    <xf numFmtId="4" fontId="12" fillId="4" borderId="0" xfId="0" applyNumberFormat="1" applyFont="1" applyFill="1" applyAlignment="1">
      <alignment horizontal="left" wrapText="1"/>
    </xf>
    <xf numFmtId="1" fontId="21" fillId="2" borderId="13" xfId="0" applyNumberFormat="1" applyFont="1" applyFill="1" applyBorder="1" applyAlignment="1">
      <alignment horizontal="center" vertical="center" wrapText="1"/>
    </xf>
    <xf numFmtId="1" fontId="21" fillId="2" borderId="14" xfId="0" applyNumberFormat="1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18" fillId="4" borderId="16" xfId="0" applyFont="1" applyFill="1" applyBorder="1"/>
    <xf numFmtId="0" fontId="20" fillId="4" borderId="15" xfId="0" applyFont="1" applyFill="1" applyBorder="1"/>
    <xf numFmtId="3" fontId="20" fillId="4" borderId="0" xfId="0" applyNumberFormat="1" applyFont="1" applyFill="1"/>
    <xf numFmtId="166" fontId="20" fillId="4" borderId="0" xfId="0" applyNumberFormat="1" applyFont="1" applyFill="1"/>
    <xf numFmtId="3" fontId="20" fillId="4" borderId="16" xfId="0" applyNumberFormat="1" applyFont="1" applyFill="1" applyBorder="1"/>
    <xf numFmtId="166" fontId="18" fillId="0" borderId="0" xfId="0" applyNumberFormat="1" applyFont="1"/>
    <xf numFmtId="166" fontId="18" fillId="4" borderId="16" xfId="0" applyNumberFormat="1" applyFont="1" applyFill="1" applyBorder="1"/>
    <xf numFmtId="3" fontId="18" fillId="4" borderId="0" xfId="0" applyNumberFormat="1" applyFont="1" applyFill="1"/>
    <xf numFmtId="3" fontId="18" fillId="4" borderId="16" xfId="0" applyNumberFormat="1" applyFont="1" applyFill="1" applyBorder="1"/>
    <xf numFmtId="166" fontId="20" fillId="4" borderId="16" xfId="0" applyNumberFormat="1" applyFont="1" applyFill="1" applyBorder="1"/>
    <xf numFmtId="166" fontId="18" fillId="4" borderId="0" xfId="0" applyNumberFormat="1" applyFont="1" applyFill="1"/>
    <xf numFmtId="0" fontId="1" fillId="4" borderId="17" xfId="0" applyFont="1" applyFill="1" applyBorder="1"/>
    <xf numFmtId="0" fontId="0" fillId="4" borderId="18" xfId="0" applyFill="1" applyBorder="1"/>
    <xf numFmtId="4" fontId="0" fillId="4" borderId="18" xfId="0" applyNumberFormat="1" applyFill="1" applyBorder="1"/>
    <xf numFmtId="0" fontId="0" fillId="4" borderId="19" xfId="0" applyFill="1" applyBorder="1"/>
    <xf numFmtId="0" fontId="12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18" fillId="4" borderId="4" xfId="0" applyFont="1" applyFill="1" applyBorder="1"/>
    <xf numFmtId="0" fontId="20" fillId="4" borderId="4" xfId="0" applyFont="1" applyFill="1" applyBorder="1"/>
    <xf numFmtId="0" fontId="26" fillId="4" borderId="0" xfId="0" applyFont="1" applyFill="1"/>
    <xf numFmtId="1" fontId="21" fillId="2" borderId="13" xfId="0" applyNumberFormat="1" applyFont="1" applyFill="1" applyBorder="1" applyAlignment="1">
      <alignment horizontal="center" vertical="center"/>
    </xf>
    <xf numFmtId="1" fontId="21" fillId="2" borderId="14" xfId="0" applyNumberFormat="1" applyFont="1" applyFill="1" applyBorder="1"/>
    <xf numFmtId="0" fontId="20" fillId="4" borderId="20" xfId="0" applyFont="1" applyFill="1" applyBorder="1"/>
    <xf numFmtId="0" fontId="18" fillId="4" borderId="21" xfId="0" applyFont="1" applyFill="1" applyBorder="1"/>
    <xf numFmtId="3" fontId="20" fillId="4" borderId="0" xfId="0" applyNumberFormat="1" applyFont="1" applyFill="1" applyAlignment="1">
      <alignment horizontal="right"/>
    </xf>
    <xf numFmtId="166" fontId="18" fillId="4" borderId="0" xfId="0" applyNumberFormat="1" applyFont="1" applyFill="1" applyAlignment="1">
      <alignment horizontal="right"/>
    </xf>
    <xf numFmtId="0" fontId="20" fillId="4" borderId="0" xfId="0" applyFont="1" applyFill="1" applyAlignment="1">
      <alignment horizontal="right"/>
    </xf>
    <xf numFmtId="0" fontId="20" fillId="4" borderId="15" xfId="0" applyFont="1" applyFill="1" applyBorder="1" applyAlignment="1">
      <alignment horizontal="center"/>
    </xf>
    <xf numFmtId="166" fontId="27" fillId="4" borderId="0" xfId="0" applyNumberFormat="1" applyFont="1" applyFill="1"/>
    <xf numFmtId="166" fontId="20" fillId="4" borderId="0" xfId="0" applyNumberFormat="1" applyFont="1" applyFill="1" applyAlignment="1">
      <alignment horizontal="right"/>
    </xf>
    <xf numFmtId="4" fontId="18" fillId="4" borderId="0" xfId="0" applyNumberFormat="1" applyFont="1" applyFill="1" applyAlignment="1">
      <alignment wrapText="1"/>
    </xf>
    <xf numFmtId="0" fontId="20" fillId="4" borderId="17" xfId="0" applyFont="1" applyFill="1" applyBorder="1" applyAlignment="1">
      <alignment horizontal="center"/>
    </xf>
    <xf numFmtId="3" fontId="18" fillId="4" borderId="18" xfId="0" applyNumberFormat="1" applyFont="1" applyFill="1" applyBorder="1"/>
    <xf numFmtId="0" fontId="18" fillId="4" borderId="19" xfId="0" applyFont="1" applyFill="1" applyBorder="1"/>
    <xf numFmtId="0" fontId="12" fillId="0" borderId="7" xfId="0" applyFont="1" applyBorder="1"/>
    <xf numFmtId="1" fontId="10" fillId="2" borderId="13" xfId="0" applyNumberFormat="1" applyFont="1" applyFill="1" applyBorder="1" applyAlignment="1">
      <alignment horizontal="center" wrapText="1"/>
    </xf>
    <xf numFmtId="1" fontId="10" fillId="2" borderId="14" xfId="0" applyNumberFormat="1" applyFont="1" applyFill="1" applyBorder="1" applyAlignment="1">
      <alignment horizontal="center" wrapText="1"/>
    </xf>
    <xf numFmtId="0" fontId="11" fillId="4" borderId="15" xfId="0" applyFont="1" applyFill="1" applyBorder="1"/>
    <xf numFmtId="0" fontId="11" fillId="4" borderId="16" xfId="0" applyFont="1" applyFill="1" applyBorder="1"/>
    <xf numFmtId="0" fontId="12" fillId="4" borderId="15" xfId="0" applyFont="1" applyFill="1" applyBorder="1"/>
    <xf numFmtId="166" fontId="12" fillId="4" borderId="16" xfId="0" applyNumberFormat="1" applyFont="1" applyFill="1" applyBorder="1"/>
    <xf numFmtId="166" fontId="11" fillId="4" borderId="16" xfId="0" applyNumberFormat="1" applyFont="1" applyFill="1" applyBorder="1"/>
    <xf numFmtId="3" fontId="12" fillId="4" borderId="16" xfId="0" applyNumberFormat="1" applyFont="1" applyFill="1" applyBorder="1"/>
    <xf numFmtId="3" fontId="11" fillId="4" borderId="16" xfId="0" applyNumberFormat="1" applyFont="1" applyFill="1" applyBorder="1"/>
    <xf numFmtId="0" fontId="12" fillId="4" borderId="16" xfId="0" applyFont="1" applyFill="1" applyBorder="1"/>
    <xf numFmtId="0" fontId="11" fillId="4" borderId="15" xfId="0" applyFont="1" applyFill="1" applyBorder="1" applyAlignment="1">
      <alignment horizontal="center"/>
    </xf>
    <xf numFmtId="166" fontId="11" fillId="0" borderId="16" xfId="0" applyNumberFormat="1" applyFont="1" applyBorder="1"/>
    <xf numFmtId="166" fontId="12" fillId="4" borderId="18" xfId="0" applyNumberFormat="1" applyFont="1" applyFill="1" applyBorder="1"/>
    <xf numFmtId="166" fontId="12" fillId="4" borderId="19" xfId="0" applyNumberFormat="1" applyFont="1" applyFill="1" applyBorder="1"/>
    <xf numFmtId="1" fontId="4" fillId="2" borderId="22" xfId="0" applyNumberFormat="1" applyFont="1" applyFill="1" applyBorder="1" applyAlignment="1">
      <alignment horizontal="center" wrapText="1"/>
    </xf>
    <xf numFmtId="3" fontId="4" fillId="2" borderId="22" xfId="0" applyNumberFormat="1" applyFont="1" applyFill="1" applyBorder="1" applyAlignment="1">
      <alignment horizontal="center" wrapText="1"/>
    </xf>
    <xf numFmtId="3" fontId="4" fillId="2" borderId="22" xfId="0" applyNumberFormat="1" applyFont="1" applyFill="1" applyBorder="1" applyAlignment="1">
      <alignment horizontal="center" vertical="center" wrapText="1"/>
    </xf>
    <xf numFmtId="1" fontId="4" fillId="2" borderId="23" xfId="0" applyNumberFormat="1" applyFont="1" applyFill="1" applyBorder="1" applyAlignment="1">
      <alignment horizontal="center" wrapText="1"/>
    </xf>
    <xf numFmtId="0" fontId="5" fillId="4" borderId="20" xfId="0" applyFont="1" applyFill="1" applyBorder="1"/>
    <xf numFmtId="0" fontId="6" fillId="4" borderId="21" xfId="0" applyFont="1" applyFill="1" applyBorder="1"/>
    <xf numFmtId="0" fontId="5" fillId="4" borderId="15" xfId="0" applyFont="1" applyFill="1" applyBorder="1"/>
    <xf numFmtId="0" fontId="6" fillId="4" borderId="16" xfId="0" applyFont="1" applyFill="1" applyBorder="1"/>
    <xf numFmtId="4" fontId="6" fillId="4" borderId="16" xfId="0" applyNumberFormat="1" applyFont="1" applyFill="1" applyBorder="1"/>
    <xf numFmtId="0" fontId="6" fillId="4" borderId="15" xfId="0" applyFont="1" applyFill="1" applyBorder="1"/>
    <xf numFmtId="166" fontId="6" fillId="4" borderId="16" xfId="0" applyNumberFormat="1" applyFont="1" applyFill="1" applyBorder="1"/>
    <xf numFmtId="3" fontId="6" fillId="4" borderId="16" xfId="0" applyNumberFormat="1" applyFont="1" applyFill="1" applyBorder="1"/>
    <xf numFmtId="3" fontId="5" fillId="4" borderId="16" xfId="0" applyNumberFormat="1" applyFont="1" applyFill="1" applyBorder="1"/>
    <xf numFmtId="166" fontId="5" fillId="4" borderId="16" xfId="0" applyNumberFormat="1" applyFont="1" applyFill="1" applyBorder="1"/>
    <xf numFmtId="0" fontId="6" fillId="4" borderId="17" xfId="0" applyFont="1" applyFill="1" applyBorder="1"/>
    <xf numFmtId="0" fontId="6" fillId="4" borderId="18" xfId="0" applyFont="1" applyFill="1" applyBorder="1"/>
    <xf numFmtId="0" fontId="7" fillId="4" borderId="18" xfId="0" applyFont="1" applyFill="1" applyBorder="1"/>
    <xf numFmtId="3" fontId="5" fillId="4" borderId="18" xfId="0" applyNumberFormat="1" applyFont="1" applyFill="1" applyBorder="1"/>
    <xf numFmtId="3" fontId="5" fillId="4" borderId="19" xfId="0" applyNumberFormat="1" applyFont="1" applyFill="1" applyBorder="1"/>
    <xf numFmtId="0" fontId="11" fillId="4" borderId="4" xfId="0" applyFont="1" applyFill="1" applyBorder="1"/>
    <xf numFmtId="0" fontId="12" fillId="4" borderId="4" xfId="0" applyFont="1" applyFill="1" applyBorder="1"/>
    <xf numFmtId="166" fontId="11" fillId="4" borderId="0" xfId="0" applyNumberFormat="1" applyFont="1" applyFill="1" applyAlignment="1">
      <alignment horizontal="right"/>
    </xf>
    <xf numFmtId="49" fontId="11" fillId="4" borderId="0" xfId="0" applyNumberFormat="1" applyFont="1" applyFill="1" applyAlignment="1">
      <alignment vertical="center" wrapText="1"/>
    </xf>
    <xf numFmtId="0" fontId="15" fillId="4" borderId="0" xfId="0" applyFont="1" applyFill="1"/>
    <xf numFmtId="166" fontId="12" fillId="4" borderId="0" xfId="0" applyNumberFormat="1" applyFont="1" applyFill="1" applyAlignment="1">
      <alignment horizontal="right"/>
    </xf>
    <xf numFmtId="166" fontId="11" fillId="0" borderId="0" xfId="0" applyNumberFormat="1" applyFont="1" applyAlignment="1">
      <alignment horizontal="right"/>
    </xf>
    <xf numFmtId="168" fontId="11" fillId="4" borderId="0" xfId="0" applyNumberFormat="1" applyFont="1" applyFill="1"/>
    <xf numFmtId="0" fontId="11" fillId="4" borderId="0" xfId="0" applyFont="1" applyFill="1" applyAlignment="1">
      <alignment horizontal="left"/>
    </xf>
    <xf numFmtId="0" fontId="29" fillId="4" borderId="0" xfId="0" applyFont="1" applyFill="1" applyAlignment="1">
      <alignment horizontal="center" vertical="center"/>
    </xf>
    <xf numFmtId="0" fontId="12" fillId="4" borderId="20" xfId="0" applyFont="1" applyFill="1" applyBorder="1"/>
    <xf numFmtId="0" fontId="11" fillId="4" borderId="21" xfId="0" applyFont="1" applyFill="1" applyBorder="1"/>
    <xf numFmtId="43" fontId="11" fillId="4" borderId="16" xfId="0" applyNumberFormat="1" applyFont="1" applyFill="1" applyBorder="1"/>
    <xf numFmtId="166" fontId="11" fillId="4" borderId="16" xfId="0" applyNumberFormat="1" applyFont="1" applyFill="1" applyBorder="1" applyAlignment="1">
      <alignment horizontal="right"/>
    </xf>
    <xf numFmtId="0" fontId="12" fillId="4" borderId="15" xfId="0" applyFont="1" applyFill="1" applyBorder="1" applyAlignment="1">
      <alignment horizontal="center"/>
    </xf>
    <xf numFmtId="166" fontId="12" fillId="4" borderId="16" xfId="0" applyNumberFormat="1" applyFont="1" applyFill="1" applyBorder="1" applyAlignment="1">
      <alignment horizontal="right"/>
    </xf>
    <xf numFmtId="168" fontId="11" fillId="4" borderId="16" xfId="0" applyNumberFormat="1" applyFont="1" applyFill="1" applyBorder="1"/>
    <xf numFmtId="0" fontId="12" fillId="4" borderId="17" xfId="0" applyFont="1" applyFill="1" applyBorder="1"/>
    <xf numFmtId="0" fontId="11" fillId="4" borderId="18" xfId="0" applyFont="1" applyFill="1" applyBorder="1"/>
    <xf numFmtId="0" fontId="11" fillId="4" borderId="19" xfId="0" applyFont="1" applyFill="1" applyBorder="1"/>
    <xf numFmtId="0" fontId="30" fillId="4" borderId="6" xfId="0" applyFont="1" applyFill="1" applyBorder="1"/>
    <xf numFmtId="0" fontId="32" fillId="4" borderId="4" xfId="0" applyFont="1" applyFill="1" applyBorder="1"/>
    <xf numFmtId="0" fontId="30" fillId="4" borderId="4" xfId="0" applyFont="1" applyFill="1" applyBorder="1"/>
    <xf numFmtId="0" fontId="32" fillId="4" borderId="5" xfId="0" applyFont="1" applyFill="1" applyBorder="1"/>
    <xf numFmtId="0" fontId="30" fillId="4" borderId="7" xfId="0" applyFont="1" applyFill="1" applyBorder="1"/>
    <xf numFmtId="0" fontId="30" fillId="4" borderId="0" xfId="0" applyFont="1" applyFill="1"/>
    <xf numFmtId="3" fontId="30" fillId="4" borderId="0" xfId="0" applyNumberFormat="1" applyFont="1" applyFill="1"/>
    <xf numFmtId="166" fontId="30" fillId="4" borderId="8" xfId="0" applyNumberFormat="1" applyFont="1" applyFill="1" applyBorder="1"/>
    <xf numFmtId="0" fontId="32" fillId="4" borderId="0" xfId="0" applyFont="1" applyFill="1"/>
    <xf numFmtId="4" fontId="32" fillId="4" borderId="0" xfId="0" applyNumberFormat="1" applyFont="1" applyFill="1"/>
    <xf numFmtId="0" fontId="32" fillId="4" borderId="8" xfId="0" applyFont="1" applyFill="1" applyBorder="1"/>
    <xf numFmtId="3" fontId="32" fillId="4" borderId="0" xfId="0" applyNumberFormat="1" applyFont="1" applyFill="1"/>
    <xf numFmtId="166" fontId="32" fillId="4" borderId="8" xfId="0" applyNumberFormat="1" applyFont="1" applyFill="1" applyBorder="1"/>
    <xf numFmtId="166" fontId="32" fillId="4" borderId="0" xfId="0" applyNumberFormat="1" applyFont="1" applyFill="1"/>
    <xf numFmtId="166" fontId="30" fillId="4" borderId="0" xfId="0" applyNumberFormat="1" applyFont="1" applyFill="1"/>
    <xf numFmtId="166" fontId="32" fillId="0" borderId="0" xfId="0" applyNumberFormat="1" applyFont="1"/>
    <xf numFmtId="3" fontId="32" fillId="4" borderId="8" xfId="0" applyNumberFormat="1" applyFont="1" applyFill="1" applyBorder="1"/>
    <xf numFmtId="0" fontId="30" fillId="4" borderId="9" xfId="0" applyFont="1" applyFill="1" applyBorder="1"/>
    <xf numFmtId="0" fontId="32" fillId="4" borderId="1" xfId="0" applyFont="1" applyFill="1" applyBorder="1"/>
    <xf numFmtId="4" fontId="32" fillId="4" borderId="1" xfId="0" applyNumberFormat="1" applyFont="1" applyFill="1" applyBorder="1"/>
    <xf numFmtId="0" fontId="32" fillId="4" borderId="10" xfId="0" applyFont="1" applyFill="1" applyBorder="1"/>
    <xf numFmtId="0" fontId="33" fillId="4" borderId="0" xfId="0" applyFont="1" applyFill="1"/>
    <xf numFmtId="0" fontId="34" fillId="4" borderId="0" xfId="0" applyFont="1" applyFill="1"/>
    <xf numFmtId="4" fontId="34" fillId="4" borderId="0" xfId="0" applyNumberFormat="1" applyFont="1" applyFill="1"/>
    <xf numFmtId="0" fontId="34" fillId="4" borderId="0" xfId="0" applyFont="1" applyFill="1" applyAlignment="1">
      <alignment horizontal="center"/>
    </xf>
    <xf numFmtId="1" fontId="31" fillId="2" borderId="3" xfId="0" applyNumberFormat="1" applyFont="1" applyFill="1" applyBorder="1" applyAlignment="1">
      <alignment horizontal="center" vertical="center" wrapText="1"/>
    </xf>
    <xf numFmtId="1" fontId="31" fillId="2" borderId="11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3" fillId="0" borderId="0" xfId="0" applyFont="1"/>
    <xf numFmtId="0" fontId="34" fillId="0" borderId="0" xfId="0" applyFont="1"/>
    <xf numFmtId="0" fontId="12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/>
    </xf>
    <xf numFmtId="166" fontId="18" fillId="4" borderId="16" xfId="0" applyNumberFormat="1" applyFont="1" applyFill="1" applyBorder="1" applyAlignment="1">
      <alignment horizontal="right"/>
    </xf>
    <xf numFmtId="0" fontId="20" fillId="4" borderId="17" xfId="0" applyFont="1" applyFill="1" applyBorder="1"/>
    <xf numFmtId="0" fontId="18" fillId="4" borderId="18" xfId="0" applyFont="1" applyFill="1" applyBorder="1"/>
    <xf numFmtId="4" fontId="18" fillId="4" borderId="18" xfId="0" applyNumberFormat="1" applyFont="1" applyFill="1" applyBorder="1"/>
    <xf numFmtId="4" fontId="18" fillId="0" borderId="0" xfId="0" applyNumberFormat="1" applyFont="1"/>
    <xf numFmtId="0" fontId="18" fillId="4" borderId="15" xfId="0" applyFont="1" applyFill="1" applyBorder="1"/>
    <xf numFmtId="0" fontId="18" fillId="4" borderId="17" xfId="0" applyFont="1" applyFill="1" applyBorder="1"/>
    <xf numFmtId="166" fontId="0" fillId="0" borderId="0" xfId="0" applyNumberFormat="1"/>
    <xf numFmtId="3" fontId="0" fillId="0" borderId="0" xfId="0" applyNumberFormat="1"/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3" fontId="10" fillId="2" borderId="12" xfId="0" applyNumberFormat="1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9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center" vertical="center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2" borderId="6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/>
    </xf>
    <xf numFmtId="0" fontId="16" fillId="5" borderId="7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6" fillId="5" borderId="8" xfId="0" applyFont="1" applyFill="1" applyBorder="1" applyAlignment="1">
      <alignment horizontal="center"/>
    </xf>
    <xf numFmtId="4" fontId="17" fillId="5" borderId="0" xfId="0" applyNumberFormat="1" applyFont="1" applyFill="1" applyAlignment="1">
      <alignment horizontal="center"/>
    </xf>
    <xf numFmtId="0" fontId="20" fillId="0" borderId="15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4" fontId="20" fillId="2" borderId="0" xfId="0" applyNumberFormat="1" applyFont="1" applyFill="1" applyAlignment="1">
      <alignment horizontal="center"/>
    </xf>
    <xf numFmtId="4" fontId="20" fillId="4" borderId="0" xfId="0" applyNumberFormat="1" applyFont="1" applyFill="1" applyAlignment="1">
      <alignment horizontal="center"/>
    </xf>
    <xf numFmtId="0" fontId="20" fillId="4" borderId="15" xfId="0" applyFont="1" applyFill="1" applyBorder="1" applyAlignment="1">
      <alignment horizontal="left" vertical="top" wrapText="1"/>
    </xf>
    <xf numFmtId="0" fontId="20" fillId="4" borderId="0" xfId="0" applyFont="1" applyFill="1" applyAlignment="1">
      <alignment horizontal="left" vertical="top" wrapText="1"/>
    </xf>
    <xf numFmtId="0" fontId="23" fillId="4" borderId="0" xfId="0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3" fontId="21" fillId="2" borderId="12" xfId="0" applyNumberFormat="1" applyFont="1" applyFill="1" applyBorder="1" applyAlignment="1">
      <alignment horizontal="center" vertical="center" wrapText="1"/>
    </xf>
    <xf numFmtId="3" fontId="21" fillId="2" borderId="13" xfId="0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justify" vertical="top" wrapText="1"/>
    </xf>
    <xf numFmtId="0" fontId="17" fillId="5" borderId="0" xfId="0" applyFont="1" applyFill="1" applyAlignment="1">
      <alignment horizontal="center"/>
    </xf>
    <xf numFmtId="0" fontId="34" fillId="4" borderId="0" xfId="0" applyFont="1" applyFill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5" fillId="4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" xfId="0" applyFont="1" applyFill="1" applyBorder="1" applyAlignment="1">
      <alignment horizontal="left"/>
    </xf>
    <xf numFmtId="0" fontId="31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left"/>
    </xf>
    <xf numFmtId="0" fontId="18" fillId="4" borderId="0" xfId="0" applyFont="1" applyFill="1" applyAlignment="1">
      <alignment horizontal="left"/>
    </xf>
    <xf numFmtId="0" fontId="20" fillId="2" borderId="0" xfId="0" applyFont="1" applyFill="1" applyAlignment="1">
      <alignment horizontal="center"/>
    </xf>
    <xf numFmtId="4" fontId="21" fillId="2" borderId="13" xfId="0" applyNumberFormat="1" applyFont="1" applyFill="1" applyBorder="1" applyAlignment="1">
      <alignment horizontal="center" vertical="center"/>
    </xf>
    <xf numFmtId="4" fontId="21" fillId="2" borderId="14" xfId="0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.rangel_inapesc/Documents/NORMA/MIS%20ASIGNACIONES%202022/2021/Copia%20de%20EF-INAPESCA_12_21_FINAL_170222%20NLR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01"/>
      <sheetName val="ESF"/>
      <sheetName val="EA"/>
      <sheetName val="EVHP"/>
      <sheetName val="ECSF"/>
      <sheetName val="EFE_"/>
      <sheetName val="EAA_2"/>
      <sheetName val="EADOP"/>
      <sheetName val="PEPSP"/>
    </sheetNames>
    <sheetDataSet>
      <sheetData sheetId="0"/>
      <sheetData sheetId="1">
        <row r="57">
          <cell r="T57">
            <v>0</v>
          </cell>
        </row>
        <row r="67">
          <cell r="C67" t="str">
            <v>Norma Leyla Rangel López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51"/>
  <sheetViews>
    <sheetView topLeftCell="C59" zoomScale="80" zoomScaleNormal="80" workbookViewId="0">
      <selection activeCell="H78" sqref="H78"/>
    </sheetView>
  </sheetViews>
  <sheetFormatPr baseColWidth="10" defaultRowHeight="14.4"/>
  <cols>
    <col min="1" max="1" width="15.109375" style="1" hidden="1" customWidth="1"/>
    <col min="2" max="2" width="14.33203125" style="1" hidden="1" customWidth="1"/>
    <col min="3" max="162" width="11.44140625"/>
    <col min="163" max="163" width="8.109375" bestFit="1" customWidth="1"/>
    <col min="164" max="164" width="97.33203125" customWidth="1"/>
    <col min="165" max="165" width="20" customWidth="1"/>
    <col min="166" max="167" width="18" customWidth="1"/>
    <col min="168" max="168" width="20" customWidth="1"/>
    <col min="169" max="418" width="11.44140625"/>
    <col min="419" max="419" width="8.109375" bestFit="1" customWidth="1"/>
    <col min="420" max="420" width="97.33203125" customWidth="1"/>
    <col min="421" max="421" width="20" customWidth="1"/>
    <col min="422" max="423" width="18" customWidth="1"/>
    <col min="424" max="424" width="20" customWidth="1"/>
    <col min="425" max="674" width="11.44140625"/>
    <col min="675" max="675" width="8.109375" bestFit="1" customWidth="1"/>
    <col min="676" max="676" width="97.33203125" customWidth="1"/>
    <col min="677" max="677" width="20" customWidth="1"/>
    <col min="678" max="679" width="18" customWidth="1"/>
    <col min="680" max="680" width="20" customWidth="1"/>
    <col min="681" max="930" width="11.44140625"/>
    <col min="931" max="931" width="8.109375" bestFit="1" customWidth="1"/>
    <col min="932" max="932" width="97.33203125" customWidth="1"/>
    <col min="933" max="933" width="20" customWidth="1"/>
    <col min="934" max="935" width="18" customWidth="1"/>
    <col min="936" max="936" width="20" customWidth="1"/>
    <col min="937" max="1186" width="11.44140625"/>
    <col min="1187" max="1187" width="8.109375" bestFit="1" customWidth="1"/>
    <col min="1188" max="1188" width="97.33203125" customWidth="1"/>
    <col min="1189" max="1189" width="20" customWidth="1"/>
    <col min="1190" max="1191" width="18" customWidth="1"/>
    <col min="1192" max="1192" width="20" customWidth="1"/>
    <col min="1193" max="1442" width="11.44140625"/>
    <col min="1443" max="1443" width="8.109375" bestFit="1" customWidth="1"/>
    <col min="1444" max="1444" width="97.33203125" customWidth="1"/>
    <col min="1445" max="1445" width="20" customWidth="1"/>
    <col min="1446" max="1447" width="18" customWidth="1"/>
    <col min="1448" max="1448" width="20" customWidth="1"/>
    <col min="1449" max="1698" width="11.44140625"/>
    <col min="1699" max="1699" width="8.109375" bestFit="1" customWidth="1"/>
    <col min="1700" max="1700" width="97.33203125" customWidth="1"/>
    <col min="1701" max="1701" width="20" customWidth="1"/>
    <col min="1702" max="1703" width="18" customWidth="1"/>
    <col min="1704" max="1704" width="20" customWidth="1"/>
    <col min="1705" max="1954" width="11.44140625"/>
    <col min="1955" max="1955" width="8.109375" bestFit="1" customWidth="1"/>
    <col min="1956" max="1956" width="97.33203125" customWidth="1"/>
    <col min="1957" max="1957" width="20" customWidth="1"/>
    <col min="1958" max="1959" width="18" customWidth="1"/>
    <col min="1960" max="1960" width="20" customWidth="1"/>
    <col min="1961" max="2210" width="11.44140625"/>
    <col min="2211" max="2211" width="8.109375" bestFit="1" customWidth="1"/>
    <col min="2212" max="2212" width="97.33203125" customWidth="1"/>
    <col min="2213" max="2213" width="20" customWidth="1"/>
    <col min="2214" max="2215" width="18" customWidth="1"/>
    <col min="2216" max="2216" width="20" customWidth="1"/>
    <col min="2217" max="2466" width="11.44140625"/>
    <col min="2467" max="2467" width="8.109375" bestFit="1" customWidth="1"/>
    <col min="2468" max="2468" width="97.33203125" customWidth="1"/>
    <col min="2469" max="2469" width="20" customWidth="1"/>
    <col min="2470" max="2471" width="18" customWidth="1"/>
    <col min="2472" max="2472" width="20" customWidth="1"/>
    <col min="2473" max="2722" width="11.44140625"/>
    <col min="2723" max="2723" width="8.109375" bestFit="1" customWidth="1"/>
    <col min="2724" max="2724" width="97.33203125" customWidth="1"/>
    <col min="2725" max="2725" width="20" customWidth="1"/>
    <col min="2726" max="2727" width="18" customWidth="1"/>
    <col min="2728" max="2728" width="20" customWidth="1"/>
    <col min="2729" max="2978" width="11.44140625"/>
    <col min="2979" max="2979" width="8.109375" bestFit="1" customWidth="1"/>
    <col min="2980" max="2980" width="97.33203125" customWidth="1"/>
    <col min="2981" max="2981" width="20" customWidth="1"/>
    <col min="2982" max="2983" width="18" customWidth="1"/>
    <col min="2984" max="2984" width="20" customWidth="1"/>
    <col min="2985" max="3234" width="11.44140625"/>
    <col min="3235" max="3235" width="8.109375" bestFit="1" customWidth="1"/>
    <col min="3236" max="3236" width="97.33203125" customWidth="1"/>
    <col min="3237" max="3237" width="20" customWidth="1"/>
    <col min="3238" max="3239" width="18" customWidth="1"/>
    <col min="3240" max="3240" width="20" customWidth="1"/>
    <col min="3241" max="3490" width="11.44140625"/>
    <col min="3491" max="3491" width="8.109375" bestFit="1" customWidth="1"/>
    <col min="3492" max="3492" width="97.33203125" customWidth="1"/>
    <col min="3493" max="3493" width="20" customWidth="1"/>
    <col min="3494" max="3495" width="18" customWidth="1"/>
    <col min="3496" max="3496" width="20" customWidth="1"/>
    <col min="3497" max="3746" width="11.44140625"/>
    <col min="3747" max="3747" width="8.109375" bestFit="1" customWidth="1"/>
    <col min="3748" max="3748" width="97.33203125" customWidth="1"/>
    <col min="3749" max="3749" width="20" customWidth="1"/>
    <col min="3750" max="3751" width="18" customWidth="1"/>
    <col min="3752" max="3752" width="20" customWidth="1"/>
    <col min="3753" max="4002" width="11.44140625"/>
    <col min="4003" max="4003" width="8.109375" bestFit="1" customWidth="1"/>
    <col min="4004" max="4004" width="97.33203125" customWidth="1"/>
    <col min="4005" max="4005" width="20" customWidth="1"/>
    <col min="4006" max="4007" width="18" customWidth="1"/>
    <col min="4008" max="4008" width="20" customWidth="1"/>
    <col min="4009" max="4258" width="11.44140625"/>
    <col min="4259" max="4259" width="8.109375" bestFit="1" customWidth="1"/>
    <col min="4260" max="4260" width="97.33203125" customWidth="1"/>
    <col min="4261" max="4261" width="20" customWidth="1"/>
    <col min="4262" max="4263" width="18" customWidth="1"/>
    <col min="4264" max="4264" width="20" customWidth="1"/>
    <col min="4265" max="4514" width="11.44140625"/>
    <col min="4515" max="4515" width="8.109375" bestFit="1" customWidth="1"/>
    <col min="4516" max="4516" width="97.33203125" customWidth="1"/>
    <col min="4517" max="4517" width="20" customWidth="1"/>
    <col min="4518" max="4519" width="18" customWidth="1"/>
    <col min="4520" max="4520" width="20" customWidth="1"/>
    <col min="4521" max="4770" width="11.44140625"/>
    <col min="4771" max="4771" width="8.109375" bestFit="1" customWidth="1"/>
    <col min="4772" max="4772" width="97.33203125" customWidth="1"/>
    <col min="4773" max="4773" width="20" customWidth="1"/>
    <col min="4774" max="4775" width="18" customWidth="1"/>
    <col min="4776" max="4776" width="20" customWidth="1"/>
    <col min="4777" max="5026" width="11.44140625"/>
    <col min="5027" max="5027" width="8.109375" bestFit="1" customWidth="1"/>
    <col min="5028" max="5028" width="97.33203125" customWidth="1"/>
    <col min="5029" max="5029" width="20" customWidth="1"/>
    <col min="5030" max="5031" width="18" customWidth="1"/>
    <col min="5032" max="5032" width="20" customWidth="1"/>
    <col min="5033" max="5282" width="11.44140625"/>
    <col min="5283" max="5283" width="8.109375" bestFit="1" customWidth="1"/>
    <col min="5284" max="5284" width="97.33203125" customWidth="1"/>
    <col min="5285" max="5285" width="20" customWidth="1"/>
    <col min="5286" max="5287" width="18" customWidth="1"/>
    <col min="5288" max="5288" width="20" customWidth="1"/>
    <col min="5289" max="5538" width="11.44140625"/>
    <col min="5539" max="5539" width="8.109375" bestFit="1" customWidth="1"/>
    <col min="5540" max="5540" width="97.33203125" customWidth="1"/>
    <col min="5541" max="5541" width="20" customWidth="1"/>
    <col min="5542" max="5543" width="18" customWidth="1"/>
    <col min="5544" max="5544" width="20" customWidth="1"/>
    <col min="5545" max="5794" width="11.44140625"/>
    <col min="5795" max="5795" width="8.109375" bestFit="1" customWidth="1"/>
    <col min="5796" max="5796" width="97.33203125" customWidth="1"/>
    <col min="5797" max="5797" width="20" customWidth="1"/>
    <col min="5798" max="5799" width="18" customWidth="1"/>
    <col min="5800" max="5800" width="20" customWidth="1"/>
    <col min="5801" max="6050" width="11.44140625"/>
    <col min="6051" max="6051" width="8.109375" bestFit="1" customWidth="1"/>
    <col min="6052" max="6052" width="97.33203125" customWidth="1"/>
    <col min="6053" max="6053" width="20" customWidth="1"/>
    <col min="6054" max="6055" width="18" customWidth="1"/>
    <col min="6056" max="6056" width="20" customWidth="1"/>
    <col min="6057" max="6306" width="11.44140625"/>
    <col min="6307" max="6307" width="8.109375" bestFit="1" customWidth="1"/>
    <col min="6308" max="6308" width="97.33203125" customWidth="1"/>
    <col min="6309" max="6309" width="20" customWidth="1"/>
    <col min="6310" max="6311" width="18" customWidth="1"/>
    <col min="6312" max="6312" width="20" customWidth="1"/>
    <col min="6313" max="6562" width="11.44140625"/>
    <col min="6563" max="6563" width="8.109375" bestFit="1" customWidth="1"/>
    <col min="6564" max="6564" width="97.33203125" customWidth="1"/>
    <col min="6565" max="6565" width="20" customWidth="1"/>
    <col min="6566" max="6567" width="18" customWidth="1"/>
    <col min="6568" max="6568" width="20" customWidth="1"/>
    <col min="6569" max="6818" width="11.44140625"/>
    <col min="6819" max="6819" width="8.109375" bestFit="1" customWidth="1"/>
    <col min="6820" max="6820" width="97.33203125" customWidth="1"/>
    <col min="6821" max="6821" width="20" customWidth="1"/>
    <col min="6822" max="6823" width="18" customWidth="1"/>
    <col min="6824" max="6824" width="20" customWidth="1"/>
    <col min="6825" max="7074" width="11.44140625"/>
    <col min="7075" max="7075" width="8.109375" bestFit="1" customWidth="1"/>
    <col min="7076" max="7076" width="97.33203125" customWidth="1"/>
    <col min="7077" max="7077" width="20" customWidth="1"/>
    <col min="7078" max="7079" width="18" customWidth="1"/>
    <col min="7080" max="7080" width="20" customWidth="1"/>
    <col min="7081" max="7330" width="11.44140625"/>
    <col min="7331" max="7331" width="8.109375" bestFit="1" customWidth="1"/>
    <col min="7332" max="7332" width="97.33203125" customWidth="1"/>
    <col min="7333" max="7333" width="20" customWidth="1"/>
    <col min="7334" max="7335" width="18" customWidth="1"/>
    <col min="7336" max="7336" width="20" customWidth="1"/>
    <col min="7337" max="7586" width="11.44140625"/>
    <col min="7587" max="7587" width="8.109375" bestFit="1" customWidth="1"/>
    <col min="7588" max="7588" width="97.33203125" customWidth="1"/>
    <col min="7589" max="7589" width="20" customWidth="1"/>
    <col min="7590" max="7591" width="18" customWidth="1"/>
    <col min="7592" max="7592" width="20" customWidth="1"/>
    <col min="7593" max="7842" width="11.44140625"/>
    <col min="7843" max="7843" width="8.109375" bestFit="1" customWidth="1"/>
    <col min="7844" max="7844" width="97.33203125" customWidth="1"/>
    <col min="7845" max="7845" width="20" customWidth="1"/>
    <col min="7846" max="7847" width="18" customWidth="1"/>
    <col min="7848" max="7848" width="20" customWidth="1"/>
    <col min="7849" max="8098" width="11.44140625"/>
    <col min="8099" max="8099" width="8.109375" bestFit="1" customWidth="1"/>
    <col min="8100" max="8100" width="97.33203125" customWidth="1"/>
    <col min="8101" max="8101" width="20" customWidth="1"/>
    <col min="8102" max="8103" width="18" customWidth="1"/>
    <col min="8104" max="8104" width="20" customWidth="1"/>
    <col min="8105" max="8354" width="11.44140625"/>
    <col min="8355" max="8355" width="8.109375" bestFit="1" customWidth="1"/>
    <col min="8356" max="8356" width="97.33203125" customWidth="1"/>
    <col min="8357" max="8357" width="20" customWidth="1"/>
    <col min="8358" max="8359" width="18" customWidth="1"/>
    <col min="8360" max="8360" width="20" customWidth="1"/>
    <col min="8361" max="8610" width="11.44140625"/>
    <col min="8611" max="8611" width="8.109375" bestFit="1" customWidth="1"/>
    <col min="8612" max="8612" width="97.33203125" customWidth="1"/>
    <col min="8613" max="8613" width="20" customWidth="1"/>
    <col min="8614" max="8615" width="18" customWidth="1"/>
    <col min="8616" max="8616" width="20" customWidth="1"/>
    <col min="8617" max="8866" width="11.44140625"/>
    <col min="8867" max="8867" width="8.109375" bestFit="1" customWidth="1"/>
    <col min="8868" max="8868" width="97.33203125" customWidth="1"/>
    <col min="8869" max="8869" width="20" customWidth="1"/>
    <col min="8870" max="8871" width="18" customWidth="1"/>
    <col min="8872" max="8872" width="20" customWidth="1"/>
    <col min="8873" max="9122" width="11.44140625"/>
    <col min="9123" max="9123" width="8.109375" bestFit="1" customWidth="1"/>
    <col min="9124" max="9124" width="97.33203125" customWidth="1"/>
    <col min="9125" max="9125" width="20" customWidth="1"/>
    <col min="9126" max="9127" width="18" customWidth="1"/>
    <col min="9128" max="9128" width="20" customWidth="1"/>
    <col min="9129" max="9378" width="11.44140625"/>
    <col min="9379" max="9379" width="8.109375" bestFit="1" customWidth="1"/>
    <col min="9380" max="9380" width="97.33203125" customWidth="1"/>
    <col min="9381" max="9381" width="20" customWidth="1"/>
    <col min="9382" max="9383" width="18" customWidth="1"/>
    <col min="9384" max="9384" width="20" customWidth="1"/>
    <col min="9385" max="9634" width="11.44140625"/>
    <col min="9635" max="9635" width="8.109375" bestFit="1" customWidth="1"/>
    <col min="9636" max="9636" width="97.33203125" customWidth="1"/>
    <col min="9637" max="9637" width="20" customWidth="1"/>
    <col min="9638" max="9639" width="18" customWidth="1"/>
    <col min="9640" max="9640" width="20" customWidth="1"/>
    <col min="9641" max="9890" width="11.44140625"/>
    <col min="9891" max="9891" width="8.109375" bestFit="1" customWidth="1"/>
    <col min="9892" max="9892" width="97.33203125" customWidth="1"/>
    <col min="9893" max="9893" width="20" customWidth="1"/>
    <col min="9894" max="9895" width="18" customWidth="1"/>
    <col min="9896" max="9896" width="20" customWidth="1"/>
    <col min="9897" max="10146" width="11.44140625"/>
    <col min="10147" max="10147" width="8.109375" bestFit="1" customWidth="1"/>
    <col min="10148" max="10148" width="97.33203125" customWidth="1"/>
    <col min="10149" max="10149" width="20" customWidth="1"/>
    <col min="10150" max="10151" width="18" customWidth="1"/>
    <col min="10152" max="10152" width="20" customWidth="1"/>
    <col min="10153" max="10402" width="11.44140625"/>
    <col min="10403" max="10403" width="8.109375" bestFit="1" customWidth="1"/>
    <col min="10404" max="10404" width="97.33203125" customWidth="1"/>
    <col min="10405" max="10405" width="20" customWidth="1"/>
    <col min="10406" max="10407" width="18" customWidth="1"/>
    <col min="10408" max="10408" width="20" customWidth="1"/>
    <col min="10409" max="10658" width="11.44140625"/>
    <col min="10659" max="10659" width="8.109375" bestFit="1" customWidth="1"/>
    <col min="10660" max="10660" width="97.33203125" customWidth="1"/>
    <col min="10661" max="10661" width="20" customWidth="1"/>
    <col min="10662" max="10663" width="18" customWidth="1"/>
    <col min="10664" max="10664" width="20" customWidth="1"/>
    <col min="10665" max="10914" width="11.44140625"/>
    <col min="10915" max="10915" width="8.109375" bestFit="1" customWidth="1"/>
    <col min="10916" max="10916" width="97.33203125" customWidth="1"/>
    <col min="10917" max="10917" width="20" customWidth="1"/>
    <col min="10918" max="10919" width="18" customWidth="1"/>
    <col min="10920" max="10920" width="20" customWidth="1"/>
    <col min="10921" max="11170" width="11.44140625"/>
    <col min="11171" max="11171" width="8.109375" bestFit="1" customWidth="1"/>
    <col min="11172" max="11172" width="97.33203125" customWidth="1"/>
    <col min="11173" max="11173" width="20" customWidth="1"/>
    <col min="11174" max="11175" width="18" customWidth="1"/>
    <col min="11176" max="11176" width="20" customWidth="1"/>
    <col min="11177" max="11426" width="11.44140625"/>
    <col min="11427" max="11427" width="8.109375" bestFit="1" customWidth="1"/>
    <col min="11428" max="11428" width="97.33203125" customWidth="1"/>
    <col min="11429" max="11429" width="20" customWidth="1"/>
    <col min="11430" max="11431" width="18" customWidth="1"/>
    <col min="11432" max="11432" width="20" customWidth="1"/>
    <col min="11433" max="11682" width="11.44140625"/>
    <col min="11683" max="11683" width="8.109375" bestFit="1" customWidth="1"/>
    <col min="11684" max="11684" width="97.33203125" customWidth="1"/>
    <col min="11685" max="11685" width="20" customWidth="1"/>
    <col min="11686" max="11687" width="18" customWidth="1"/>
    <col min="11688" max="11688" width="20" customWidth="1"/>
    <col min="11689" max="11938" width="11.44140625"/>
    <col min="11939" max="11939" width="8.109375" bestFit="1" customWidth="1"/>
    <col min="11940" max="11940" width="97.33203125" customWidth="1"/>
    <col min="11941" max="11941" width="20" customWidth="1"/>
    <col min="11942" max="11943" width="18" customWidth="1"/>
    <col min="11944" max="11944" width="20" customWidth="1"/>
    <col min="11945" max="12194" width="11.44140625"/>
    <col min="12195" max="12195" width="8.109375" bestFit="1" customWidth="1"/>
    <col min="12196" max="12196" width="97.33203125" customWidth="1"/>
    <col min="12197" max="12197" width="20" customWidth="1"/>
    <col min="12198" max="12199" width="18" customWidth="1"/>
    <col min="12200" max="12200" width="20" customWidth="1"/>
    <col min="12201" max="12450" width="11.44140625"/>
    <col min="12451" max="12451" width="8.109375" bestFit="1" customWidth="1"/>
    <col min="12452" max="12452" width="97.33203125" customWidth="1"/>
    <col min="12453" max="12453" width="20" customWidth="1"/>
    <col min="12454" max="12455" width="18" customWidth="1"/>
    <col min="12456" max="12456" width="20" customWidth="1"/>
    <col min="12457" max="12706" width="11.44140625"/>
    <col min="12707" max="12707" width="8.109375" bestFit="1" customWidth="1"/>
    <col min="12708" max="12708" width="97.33203125" customWidth="1"/>
    <col min="12709" max="12709" width="20" customWidth="1"/>
    <col min="12710" max="12711" width="18" customWidth="1"/>
    <col min="12712" max="12712" width="20" customWidth="1"/>
    <col min="12713" max="12962" width="11.44140625"/>
    <col min="12963" max="12963" width="8.109375" bestFit="1" customWidth="1"/>
    <col min="12964" max="12964" width="97.33203125" customWidth="1"/>
    <col min="12965" max="12965" width="20" customWidth="1"/>
    <col min="12966" max="12967" width="18" customWidth="1"/>
    <col min="12968" max="12968" width="20" customWidth="1"/>
    <col min="12969" max="13218" width="11.44140625"/>
    <col min="13219" max="13219" width="8.109375" bestFit="1" customWidth="1"/>
    <col min="13220" max="13220" width="97.33203125" customWidth="1"/>
    <col min="13221" max="13221" width="20" customWidth="1"/>
    <col min="13222" max="13223" width="18" customWidth="1"/>
    <col min="13224" max="13224" width="20" customWidth="1"/>
    <col min="13225" max="13474" width="11.44140625"/>
    <col min="13475" max="13475" width="8.109375" bestFit="1" customWidth="1"/>
    <col min="13476" max="13476" width="97.33203125" customWidth="1"/>
    <col min="13477" max="13477" width="20" customWidth="1"/>
    <col min="13478" max="13479" width="18" customWidth="1"/>
    <col min="13480" max="13480" width="20" customWidth="1"/>
    <col min="13481" max="13730" width="11.44140625"/>
    <col min="13731" max="13731" width="8.109375" bestFit="1" customWidth="1"/>
    <col min="13732" max="13732" width="97.33203125" customWidth="1"/>
    <col min="13733" max="13733" width="20" customWidth="1"/>
    <col min="13734" max="13735" width="18" customWidth="1"/>
    <col min="13736" max="13736" width="20" customWidth="1"/>
    <col min="13737" max="13986" width="11.44140625"/>
    <col min="13987" max="13987" width="8.109375" bestFit="1" customWidth="1"/>
    <col min="13988" max="13988" width="97.33203125" customWidth="1"/>
    <col min="13989" max="13989" width="20" customWidth="1"/>
    <col min="13990" max="13991" width="18" customWidth="1"/>
    <col min="13992" max="13992" width="20" customWidth="1"/>
    <col min="13993" max="14242" width="11.44140625"/>
    <col min="14243" max="14243" width="8.109375" bestFit="1" customWidth="1"/>
    <col min="14244" max="14244" width="97.33203125" customWidth="1"/>
    <col min="14245" max="14245" width="20" customWidth="1"/>
    <col min="14246" max="14247" width="18" customWidth="1"/>
    <col min="14248" max="14248" width="20" customWidth="1"/>
    <col min="14249" max="14498" width="11.44140625"/>
    <col min="14499" max="14499" width="8.109375" bestFit="1" customWidth="1"/>
    <col min="14500" max="14500" width="97.33203125" customWidth="1"/>
    <col min="14501" max="14501" width="20" customWidth="1"/>
    <col min="14502" max="14503" width="18" customWidth="1"/>
    <col min="14504" max="14504" width="20" customWidth="1"/>
    <col min="14505" max="14754" width="11.44140625"/>
    <col min="14755" max="14755" width="8.109375" bestFit="1" customWidth="1"/>
    <col min="14756" max="14756" width="97.33203125" customWidth="1"/>
    <col min="14757" max="14757" width="20" customWidth="1"/>
    <col min="14758" max="14759" width="18" customWidth="1"/>
    <col min="14760" max="14760" width="20" customWidth="1"/>
    <col min="14761" max="15010" width="11.44140625"/>
    <col min="15011" max="15011" width="8.109375" bestFit="1" customWidth="1"/>
    <col min="15012" max="15012" width="97.33203125" customWidth="1"/>
    <col min="15013" max="15013" width="20" customWidth="1"/>
    <col min="15014" max="15015" width="18" customWidth="1"/>
    <col min="15016" max="15016" width="20" customWidth="1"/>
    <col min="15017" max="15266" width="11.44140625"/>
    <col min="15267" max="15267" width="8.109375" bestFit="1" customWidth="1"/>
    <col min="15268" max="15268" width="97.33203125" customWidth="1"/>
    <col min="15269" max="15269" width="20" customWidth="1"/>
    <col min="15270" max="15271" width="18" customWidth="1"/>
    <col min="15272" max="15272" width="20" customWidth="1"/>
    <col min="15273" max="15522" width="11.44140625"/>
    <col min="15523" max="15523" width="8.109375" bestFit="1" customWidth="1"/>
    <col min="15524" max="15524" width="97.33203125" customWidth="1"/>
    <col min="15525" max="15525" width="20" customWidth="1"/>
    <col min="15526" max="15527" width="18" customWidth="1"/>
    <col min="15528" max="15528" width="20" customWidth="1"/>
    <col min="15529" max="15778" width="11.44140625"/>
    <col min="15779" max="15779" width="8.109375" bestFit="1" customWidth="1"/>
    <col min="15780" max="15780" width="97.33203125" customWidth="1"/>
    <col min="15781" max="15781" width="20" customWidth="1"/>
    <col min="15782" max="15783" width="18" customWidth="1"/>
    <col min="15784" max="15784" width="20" customWidth="1"/>
    <col min="15785" max="16034" width="11.44140625"/>
    <col min="16035" max="16035" width="8.109375" bestFit="1" customWidth="1"/>
    <col min="16036" max="16036" width="97.33203125" customWidth="1"/>
    <col min="16037" max="16037" width="20" customWidth="1"/>
    <col min="16038" max="16039" width="18" customWidth="1"/>
    <col min="16040" max="16040" width="20" customWidth="1"/>
    <col min="16041" max="16384" width="11.44140625"/>
  </cols>
  <sheetData>
    <row r="2" ht="30" customHeight="1"/>
    <row r="4" ht="6.75" customHeight="1"/>
    <row r="33" ht="14.25" customHeight="1"/>
    <row r="51" ht="15.75" customHeight="1"/>
  </sheetData>
  <pageMargins left="0.7" right="0.7" top="0.75" bottom="0.75" header="0.3" footer="0.3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11"/>
  <sheetViews>
    <sheetView workbookViewId="0">
      <selection sqref="A1:J25"/>
    </sheetView>
  </sheetViews>
  <sheetFormatPr baseColWidth="10" defaultRowHeight="14.4"/>
  <sheetData>
    <row r="3" ht="45" customHeight="1"/>
    <row r="9" ht="19.5" customHeight="1"/>
    <row r="10" s="215" customFormat="1" ht="75" customHeight="1"/>
    <row r="11" ht="13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71"/>
  <sheetViews>
    <sheetView topLeftCell="A46" workbookViewId="0">
      <selection activeCell="R26" sqref="R26"/>
    </sheetView>
  </sheetViews>
  <sheetFormatPr baseColWidth="10" defaultRowHeight="14.4"/>
  <cols>
    <col min="2" max="2" width="1.5546875" customWidth="1"/>
    <col min="3" max="3" width="52.6640625" customWidth="1"/>
    <col min="4" max="5" width="14.109375" bestFit="1" customWidth="1"/>
    <col min="6" max="7" width="0" hidden="1" customWidth="1"/>
    <col min="8" max="8" width="3.6640625" customWidth="1"/>
    <col min="9" max="9" width="1.5546875" customWidth="1"/>
    <col min="10" max="10" width="52.6640625" customWidth="1"/>
    <col min="11" max="11" width="15" bestFit="1" customWidth="1"/>
    <col min="12" max="12" width="14.109375" bestFit="1" customWidth="1"/>
    <col min="13" max="14" width="0" hidden="1" customWidth="1"/>
  </cols>
  <sheetData>
    <row r="1" spans="2:14" ht="9" customHeight="1"/>
    <row r="2" spans="2:14" ht="10.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2:14" ht="11.25" customHeight="1">
      <c r="B3" s="216" t="s">
        <v>0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2:14">
      <c r="B4" s="217" t="s">
        <v>1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</row>
    <row r="5" spans="2:14" ht="16.5" customHeight="1">
      <c r="B5" s="221" t="s">
        <v>71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2:14" ht="6.75" customHeight="1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2:14" ht="10.5" customHeight="1" thickBot="1">
      <c r="B7" s="222" t="s">
        <v>72</v>
      </c>
      <c r="C7" s="223"/>
      <c r="D7" s="50"/>
      <c r="E7" s="50"/>
      <c r="F7" s="50"/>
      <c r="G7" s="50"/>
      <c r="H7" s="50"/>
      <c r="I7" s="50"/>
      <c r="J7" s="50"/>
      <c r="K7" s="50"/>
      <c r="L7" s="50"/>
      <c r="M7" s="4"/>
      <c r="N7" s="4"/>
    </row>
    <row r="8" spans="2:14">
      <c r="B8" s="218" t="s">
        <v>2</v>
      </c>
      <c r="C8" s="219"/>
      <c r="D8" s="135">
        <v>2021</v>
      </c>
      <c r="E8" s="135">
        <v>2020</v>
      </c>
      <c r="F8" s="136" t="s">
        <v>3</v>
      </c>
      <c r="G8" s="136" t="s">
        <v>4</v>
      </c>
      <c r="H8" s="136"/>
      <c r="I8" s="136"/>
      <c r="J8" s="137" t="s">
        <v>2</v>
      </c>
      <c r="K8" s="135">
        <v>2021</v>
      </c>
      <c r="L8" s="138">
        <v>2020</v>
      </c>
      <c r="M8" s="34" t="s">
        <v>3</v>
      </c>
      <c r="N8" s="35" t="s">
        <v>4</v>
      </c>
    </row>
    <row r="9" spans="2:14">
      <c r="B9" s="139" t="s">
        <v>5</v>
      </c>
      <c r="C9" s="36"/>
      <c r="D9" s="37"/>
      <c r="E9" s="37"/>
      <c r="F9" s="37"/>
      <c r="G9" s="37"/>
      <c r="H9" s="37"/>
      <c r="I9" s="36" t="s">
        <v>6</v>
      </c>
      <c r="J9" s="38"/>
      <c r="K9" s="37"/>
      <c r="L9" s="140"/>
      <c r="M9" s="39"/>
      <c r="N9" s="40"/>
    </row>
    <row r="10" spans="2:14">
      <c r="B10" s="141"/>
      <c r="C10" s="5"/>
      <c r="D10" s="6"/>
      <c r="E10" s="6"/>
      <c r="F10" s="6"/>
      <c r="G10" s="6"/>
      <c r="H10" s="6"/>
      <c r="I10" s="6"/>
      <c r="J10" s="5"/>
      <c r="K10" s="6"/>
      <c r="L10" s="142"/>
      <c r="M10" s="7"/>
      <c r="N10" s="41"/>
    </row>
    <row r="11" spans="2:14">
      <c r="B11" s="141" t="s">
        <v>7</v>
      </c>
      <c r="C11" s="5"/>
      <c r="D11" s="8"/>
      <c r="E11" s="8"/>
      <c r="F11" s="8"/>
      <c r="G11" s="8"/>
      <c r="H11" s="6"/>
      <c r="I11" s="5" t="s">
        <v>8</v>
      </c>
      <c r="J11" s="6"/>
      <c r="K11" s="8"/>
      <c r="L11" s="143"/>
      <c r="M11" s="9"/>
      <c r="N11" s="42"/>
    </row>
    <row r="12" spans="2:14">
      <c r="B12" s="141"/>
      <c r="C12" s="5"/>
      <c r="D12" s="10"/>
      <c r="E12" s="8"/>
      <c r="F12" s="8"/>
      <c r="G12" s="8"/>
      <c r="H12" s="6"/>
      <c r="I12" s="6"/>
      <c r="J12" s="5"/>
      <c r="K12" s="11"/>
      <c r="L12" s="143"/>
      <c r="M12" s="9"/>
      <c r="N12" s="42"/>
    </row>
    <row r="13" spans="2:14">
      <c r="B13" s="144"/>
      <c r="C13" s="6" t="s">
        <v>9</v>
      </c>
      <c r="D13" s="12">
        <v>2757920</v>
      </c>
      <c r="E13" s="12">
        <v>3581769</v>
      </c>
      <c r="F13" s="12">
        <f>+D13-E13</f>
        <v>-823849</v>
      </c>
      <c r="G13" s="13">
        <f>+F13/E13</f>
        <v>-0.23001176234424944</v>
      </c>
      <c r="H13" s="6"/>
      <c r="I13" s="6"/>
      <c r="J13" s="6" t="s">
        <v>10</v>
      </c>
      <c r="K13" s="14">
        <v>531422</v>
      </c>
      <c r="L13" s="145">
        <v>226006</v>
      </c>
      <c r="M13" s="16">
        <f>+K13-L13</f>
        <v>305416</v>
      </c>
      <c r="N13" s="43">
        <f>+M13/L13</f>
        <v>1.3513623532118617</v>
      </c>
    </row>
    <row r="14" spans="2:14">
      <c r="B14" s="144"/>
      <c r="C14" s="6" t="s">
        <v>11</v>
      </c>
      <c r="D14" s="12">
        <v>295299</v>
      </c>
      <c r="E14" s="15">
        <v>61880</v>
      </c>
      <c r="F14" s="15">
        <f>+D14-E14</f>
        <v>233419</v>
      </c>
      <c r="G14" s="13">
        <f>+F14/E14</f>
        <v>3.7721234647705235</v>
      </c>
      <c r="H14" s="6"/>
      <c r="I14" s="6"/>
      <c r="J14" s="6" t="s">
        <v>12</v>
      </c>
      <c r="K14" s="15">
        <v>0</v>
      </c>
      <c r="L14" s="145">
        <v>0</v>
      </c>
      <c r="M14" s="16">
        <f>+K14-L14</f>
        <v>0</v>
      </c>
      <c r="N14" s="43"/>
    </row>
    <row r="15" spans="2:14">
      <c r="B15" s="144"/>
      <c r="C15" s="6" t="s">
        <v>13</v>
      </c>
      <c r="D15" s="15">
        <v>0</v>
      </c>
      <c r="E15" s="15">
        <v>0</v>
      </c>
      <c r="F15" s="15">
        <f>+D15-E15</f>
        <v>0</v>
      </c>
      <c r="G15" s="13" t="e">
        <f>+F15/E15</f>
        <v>#DIV/0!</v>
      </c>
      <c r="H15" s="6"/>
      <c r="I15" s="6"/>
      <c r="J15" s="6" t="s">
        <v>14</v>
      </c>
      <c r="K15" s="15">
        <v>0</v>
      </c>
      <c r="L15" s="145">
        <v>0</v>
      </c>
      <c r="M15" s="16">
        <f t="shared" ref="M15:M19" si="0">+K15-L15</f>
        <v>0</v>
      </c>
      <c r="N15" s="43"/>
    </row>
    <row r="16" spans="2:14">
      <c r="B16" s="144"/>
      <c r="C16" s="6" t="s">
        <v>15</v>
      </c>
      <c r="D16" s="15">
        <v>0</v>
      </c>
      <c r="E16" s="15">
        <v>0</v>
      </c>
      <c r="F16" s="15"/>
      <c r="G16" s="15"/>
      <c r="H16" s="6"/>
      <c r="I16" s="6"/>
      <c r="J16" s="6" t="s">
        <v>16</v>
      </c>
      <c r="K16" s="15">
        <v>0</v>
      </c>
      <c r="L16" s="145">
        <v>0</v>
      </c>
      <c r="M16" s="16">
        <f t="shared" si="0"/>
        <v>0</v>
      </c>
      <c r="N16" s="43"/>
    </row>
    <row r="17" spans="2:14">
      <c r="B17" s="144"/>
      <c r="C17" s="6" t="s">
        <v>17</v>
      </c>
      <c r="D17" s="15">
        <v>0</v>
      </c>
      <c r="E17" s="15">
        <v>0</v>
      </c>
      <c r="F17" s="15"/>
      <c r="G17" s="15"/>
      <c r="H17" s="6"/>
      <c r="I17" s="6"/>
      <c r="J17" s="6" t="s">
        <v>18</v>
      </c>
      <c r="K17" s="15">
        <v>6492613</v>
      </c>
      <c r="L17" s="145">
        <v>825379</v>
      </c>
      <c r="M17" s="16">
        <f>+K17-L17</f>
        <v>5667234</v>
      </c>
      <c r="N17" s="43">
        <f t="shared" ref="N17" si="1">+M17/L17</f>
        <v>6.8662202454872245</v>
      </c>
    </row>
    <row r="18" spans="2:14">
      <c r="B18" s="144"/>
      <c r="C18" s="17" t="s">
        <v>19</v>
      </c>
      <c r="D18" s="15">
        <v>0</v>
      </c>
      <c r="E18" s="15">
        <v>0</v>
      </c>
      <c r="F18" s="15"/>
      <c r="G18" s="15"/>
      <c r="H18" s="6"/>
      <c r="I18" s="6"/>
      <c r="J18" s="6" t="s">
        <v>20</v>
      </c>
      <c r="K18" s="15"/>
      <c r="L18" s="145">
        <v>0</v>
      </c>
      <c r="M18" s="16">
        <f t="shared" si="0"/>
        <v>0</v>
      </c>
      <c r="N18" s="43">
        <v>0</v>
      </c>
    </row>
    <row r="19" spans="2:14">
      <c r="B19" s="144"/>
      <c r="C19" s="6" t="s">
        <v>21</v>
      </c>
      <c r="D19" s="15">
        <v>0</v>
      </c>
      <c r="E19" s="15">
        <v>0</v>
      </c>
      <c r="F19" s="15"/>
      <c r="G19" s="15"/>
      <c r="H19" s="6"/>
      <c r="I19" s="6"/>
      <c r="J19" s="6" t="s">
        <v>22</v>
      </c>
      <c r="K19" s="15">
        <v>1331639</v>
      </c>
      <c r="L19" s="145">
        <v>1765322</v>
      </c>
      <c r="M19" s="16">
        <f t="shared" si="0"/>
        <v>-433683</v>
      </c>
      <c r="N19" s="43">
        <v>0</v>
      </c>
    </row>
    <row r="20" spans="2:14">
      <c r="B20" s="144"/>
      <c r="C20" s="6"/>
      <c r="D20" s="15"/>
      <c r="E20" s="15"/>
      <c r="F20" s="15"/>
      <c r="G20" s="15"/>
      <c r="H20" s="6"/>
      <c r="I20" s="6"/>
      <c r="J20" s="6" t="s">
        <v>23</v>
      </c>
      <c r="K20" s="15">
        <v>0</v>
      </c>
      <c r="L20" s="145">
        <v>0</v>
      </c>
      <c r="M20" s="18"/>
      <c r="N20" s="43"/>
    </row>
    <row r="21" spans="2:14">
      <c r="B21" s="144"/>
      <c r="C21" s="5"/>
      <c r="D21" s="12"/>
      <c r="E21" s="12"/>
      <c r="F21" s="12"/>
      <c r="G21" s="12"/>
      <c r="H21" s="6"/>
      <c r="I21" s="6"/>
      <c r="J21" s="6" t="s">
        <v>24</v>
      </c>
      <c r="K21" s="15">
        <v>0</v>
      </c>
      <c r="L21" s="145">
        <v>0</v>
      </c>
      <c r="M21" s="18">
        <f>+K21-L21</f>
        <v>0</v>
      </c>
      <c r="N21" s="44"/>
    </row>
    <row r="22" spans="2:14">
      <c r="B22" s="144"/>
      <c r="C22" s="5" t="s">
        <v>25</v>
      </c>
      <c r="D22" s="19">
        <v>3053219</v>
      </c>
      <c r="E22" s="19">
        <v>3643649</v>
      </c>
      <c r="F22" s="19">
        <f>+D22-E22</f>
        <v>-590430</v>
      </c>
      <c r="G22" s="20">
        <f>+F22/E22</f>
        <v>-0.16204359969909285</v>
      </c>
      <c r="H22" s="6"/>
      <c r="I22" s="6"/>
      <c r="J22" s="6"/>
      <c r="K22" s="12"/>
      <c r="L22" s="146"/>
      <c r="M22" s="21"/>
      <c r="N22" s="44"/>
    </row>
    <row r="23" spans="2:14">
      <c r="B23" s="144"/>
      <c r="C23" s="6"/>
      <c r="D23" s="6"/>
      <c r="E23" s="6"/>
      <c r="F23" s="6"/>
      <c r="G23" s="6"/>
      <c r="H23" s="6"/>
      <c r="I23" s="5" t="s">
        <v>26</v>
      </c>
      <c r="J23" s="6"/>
      <c r="K23" s="19">
        <v>8355674</v>
      </c>
      <c r="L23" s="147">
        <v>2816707</v>
      </c>
      <c r="M23" s="22">
        <f>+K23-L23</f>
        <v>5538967</v>
      </c>
      <c r="N23" s="43">
        <f>+M23/L23</f>
        <v>1.9664690008580943</v>
      </c>
    </row>
    <row r="24" spans="2:14">
      <c r="B24" s="141" t="s">
        <v>27</v>
      </c>
      <c r="C24" s="6"/>
      <c r="D24" s="6"/>
      <c r="E24" s="6"/>
      <c r="F24" s="6"/>
      <c r="G24" s="6"/>
      <c r="H24" s="6"/>
      <c r="I24" s="6"/>
      <c r="J24" s="6"/>
      <c r="K24" s="12"/>
      <c r="L24" s="145"/>
      <c r="M24" s="21"/>
      <c r="N24" s="44"/>
    </row>
    <row r="25" spans="2:14">
      <c r="B25" s="144"/>
      <c r="C25" s="6"/>
      <c r="D25" s="12"/>
      <c r="E25" s="12"/>
      <c r="F25" s="12"/>
      <c r="G25" s="12"/>
      <c r="H25" s="6"/>
      <c r="I25" s="5" t="s">
        <v>28</v>
      </c>
      <c r="J25" s="6"/>
      <c r="K25" s="12"/>
      <c r="L25" s="145"/>
      <c r="M25" s="21"/>
      <c r="N25" s="44"/>
    </row>
    <row r="26" spans="2:14">
      <c r="B26" s="141"/>
      <c r="C26" s="6" t="s">
        <v>29</v>
      </c>
      <c r="D26" s="15">
        <v>0</v>
      </c>
      <c r="E26" s="15">
        <v>0</v>
      </c>
      <c r="F26" s="15"/>
      <c r="G26" s="15"/>
      <c r="H26" s="6"/>
      <c r="I26" s="6"/>
      <c r="J26" s="6" t="s">
        <v>30</v>
      </c>
      <c r="K26" s="15">
        <v>0</v>
      </c>
      <c r="L26" s="145">
        <v>0</v>
      </c>
      <c r="M26" s="16">
        <f>+K26-L26</f>
        <v>0</v>
      </c>
      <c r="N26" s="43">
        <v>1</v>
      </c>
    </row>
    <row r="27" spans="2:14">
      <c r="B27" s="141"/>
      <c r="C27" s="17" t="s">
        <v>31</v>
      </c>
      <c r="D27" s="15">
        <v>0</v>
      </c>
      <c r="E27" s="15">
        <v>0</v>
      </c>
      <c r="F27" s="15"/>
      <c r="G27" s="15"/>
      <c r="H27" s="6"/>
      <c r="I27" s="6"/>
      <c r="J27" s="6" t="s">
        <v>32</v>
      </c>
      <c r="K27" s="15">
        <v>0</v>
      </c>
      <c r="L27" s="145">
        <v>0</v>
      </c>
      <c r="M27" s="21"/>
      <c r="N27" s="44"/>
    </row>
    <row r="28" spans="2:14" ht="27">
      <c r="B28" s="141"/>
      <c r="C28" s="23" t="s">
        <v>33</v>
      </c>
      <c r="D28" s="12">
        <v>914735361</v>
      </c>
      <c r="E28" s="12">
        <v>866438463</v>
      </c>
      <c r="F28" s="12">
        <f>+D28-E28</f>
        <v>48296898</v>
      </c>
      <c r="G28" s="13">
        <f>+F28/E28</f>
        <v>5.574186749832688E-2</v>
      </c>
      <c r="H28" s="6"/>
      <c r="I28" s="6"/>
      <c r="J28" s="6" t="s">
        <v>34</v>
      </c>
      <c r="K28" s="15">
        <v>0</v>
      </c>
      <c r="L28" s="145">
        <v>0</v>
      </c>
      <c r="M28" s="21"/>
      <c r="N28" s="44"/>
    </row>
    <row r="29" spans="2:14">
      <c r="B29" s="144"/>
      <c r="C29" s="17" t="s">
        <v>35</v>
      </c>
      <c r="D29" s="15">
        <v>475532708</v>
      </c>
      <c r="E29" s="15">
        <v>470571638</v>
      </c>
      <c r="F29" s="12">
        <f>+D29-E29</f>
        <v>4961070</v>
      </c>
      <c r="G29" s="13">
        <f>+F29/E29</f>
        <v>1.0542645581202666E-2</v>
      </c>
      <c r="H29" s="6"/>
      <c r="I29" s="6"/>
      <c r="J29" s="6" t="s">
        <v>36</v>
      </c>
      <c r="K29" s="15">
        <v>0</v>
      </c>
      <c r="L29" s="145">
        <v>0</v>
      </c>
      <c r="M29" s="21"/>
      <c r="N29" s="44"/>
    </row>
    <row r="30" spans="2:14">
      <c r="B30" s="144"/>
      <c r="C30" s="6" t="s">
        <v>37</v>
      </c>
      <c r="D30" s="15">
        <v>0</v>
      </c>
      <c r="E30" s="15">
        <v>0</v>
      </c>
      <c r="F30" s="12">
        <f>+D30-E30</f>
        <v>0</v>
      </c>
      <c r="G30" s="13"/>
      <c r="H30" s="6"/>
      <c r="I30" s="6"/>
      <c r="J30" s="6" t="s">
        <v>38</v>
      </c>
      <c r="K30" s="15">
        <v>0</v>
      </c>
      <c r="L30" s="145">
        <v>0</v>
      </c>
      <c r="M30" s="22">
        <f>+K30-L30</f>
        <v>0</v>
      </c>
      <c r="N30" s="43">
        <v>1</v>
      </c>
    </row>
    <row r="31" spans="2:14">
      <c r="B31" s="144"/>
      <c r="C31" s="17" t="s">
        <v>39</v>
      </c>
      <c r="D31" s="15">
        <v>-128193160</v>
      </c>
      <c r="E31" s="15">
        <v>-108729702</v>
      </c>
      <c r="F31" s="15">
        <f>+D31-E31</f>
        <v>-19463458</v>
      </c>
      <c r="G31" s="13">
        <f>+F31/E31</f>
        <v>0.1790077379224308</v>
      </c>
      <c r="H31" s="6"/>
      <c r="I31" s="6"/>
      <c r="J31" s="6" t="s">
        <v>40</v>
      </c>
      <c r="K31" s="15">
        <v>0</v>
      </c>
      <c r="L31" s="145">
        <v>0</v>
      </c>
      <c r="M31" s="22">
        <f>+K31-L31</f>
        <v>0</v>
      </c>
      <c r="N31" s="43">
        <v>1</v>
      </c>
    </row>
    <row r="32" spans="2:14">
      <c r="B32" s="144"/>
      <c r="C32" s="17" t="s">
        <v>41</v>
      </c>
      <c r="D32" s="15">
        <v>6492613</v>
      </c>
      <c r="E32" s="15">
        <v>825379</v>
      </c>
      <c r="F32" s="15">
        <f>+D32-E32</f>
        <v>5667234</v>
      </c>
      <c r="G32" s="13">
        <f>+F32/E32</f>
        <v>6.8662202454872245</v>
      </c>
      <c r="H32" s="6"/>
      <c r="I32" s="6"/>
      <c r="J32" s="6" t="s">
        <v>42</v>
      </c>
      <c r="K32" s="15">
        <v>0</v>
      </c>
      <c r="L32" s="145">
        <v>0</v>
      </c>
      <c r="M32" s="21"/>
      <c r="N32" s="44"/>
    </row>
    <row r="33" spans="2:14">
      <c r="B33" s="144"/>
      <c r="C33" s="17" t="s">
        <v>43</v>
      </c>
      <c r="D33" s="15">
        <v>0</v>
      </c>
      <c r="E33" s="15">
        <v>0</v>
      </c>
      <c r="F33" s="15"/>
      <c r="G33" s="15"/>
      <c r="H33" s="6"/>
      <c r="I33" s="6"/>
      <c r="J33" s="6"/>
      <c r="K33" s="12"/>
      <c r="L33" s="146"/>
      <c r="M33" s="21"/>
      <c r="N33" s="45"/>
    </row>
    <row r="34" spans="2:14">
      <c r="B34" s="144"/>
      <c r="C34" s="17" t="s">
        <v>44</v>
      </c>
      <c r="D34" s="15">
        <v>0</v>
      </c>
      <c r="E34" s="15">
        <v>2356398</v>
      </c>
      <c r="F34" s="15">
        <f>+D34-E34</f>
        <v>-2356398</v>
      </c>
      <c r="G34" s="15"/>
      <c r="H34" s="6"/>
      <c r="I34" s="5" t="s">
        <v>45</v>
      </c>
      <c r="J34" s="6"/>
      <c r="K34" s="24">
        <v>0</v>
      </c>
      <c r="L34" s="148">
        <v>0</v>
      </c>
      <c r="M34" s="22">
        <f>+K34-L34</f>
        <v>0</v>
      </c>
      <c r="N34" s="43">
        <v>1</v>
      </c>
    </row>
    <row r="35" spans="2:14">
      <c r="B35" s="144"/>
      <c r="C35" s="17"/>
      <c r="D35" s="15"/>
      <c r="E35" s="15"/>
      <c r="F35" s="15"/>
      <c r="G35" s="15"/>
      <c r="H35" s="6"/>
      <c r="I35" s="5"/>
      <c r="J35" s="6"/>
      <c r="K35" s="24"/>
      <c r="L35" s="148"/>
      <c r="M35" s="25"/>
      <c r="N35" s="46"/>
    </row>
    <row r="36" spans="2:14">
      <c r="B36" s="144"/>
      <c r="C36" s="17"/>
      <c r="D36" s="15"/>
      <c r="E36" s="15"/>
      <c r="F36" s="15"/>
      <c r="G36" s="15"/>
      <c r="H36" s="6"/>
      <c r="I36" s="5" t="s">
        <v>46</v>
      </c>
      <c r="J36" s="6"/>
      <c r="K36" s="24">
        <v>8355674</v>
      </c>
      <c r="L36" s="148">
        <v>2816707</v>
      </c>
      <c r="M36" s="22">
        <f>+K36-L36</f>
        <v>5538967</v>
      </c>
      <c r="N36" s="43">
        <f>+M36/L36</f>
        <v>1.9664690008580943</v>
      </c>
    </row>
    <row r="37" spans="2:14">
      <c r="B37" s="144"/>
      <c r="C37" s="6"/>
      <c r="D37" s="12"/>
      <c r="E37" s="12"/>
      <c r="F37" s="12"/>
      <c r="G37" s="12"/>
      <c r="H37" s="6"/>
      <c r="I37" s="6"/>
      <c r="J37" s="6"/>
      <c r="K37" s="12"/>
      <c r="L37" s="146"/>
      <c r="M37" s="21"/>
      <c r="N37" s="45"/>
    </row>
    <row r="38" spans="2:14">
      <c r="B38" s="141" t="s">
        <v>47</v>
      </c>
      <c r="C38" s="5"/>
      <c r="D38" s="19">
        <v>1268567522</v>
      </c>
      <c r="E38" s="19">
        <v>1231462176</v>
      </c>
      <c r="F38" s="12">
        <f>+D38-E38</f>
        <v>37105346</v>
      </c>
      <c r="G38" s="13">
        <f>+F38/E38</f>
        <v>3.0131129256868058E-2</v>
      </c>
      <c r="H38" s="6"/>
      <c r="I38" s="5" t="s">
        <v>48</v>
      </c>
      <c r="J38" s="6"/>
      <c r="K38" s="12"/>
      <c r="L38" s="146"/>
      <c r="M38" s="21"/>
      <c r="N38" s="45"/>
    </row>
    <row r="39" spans="2:14">
      <c r="B39" s="144"/>
      <c r="C39" s="6"/>
      <c r="D39" s="12"/>
      <c r="E39" s="12"/>
      <c r="F39" s="12"/>
      <c r="G39" s="12"/>
      <c r="H39" s="6"/>
      <c r="I39" s="6"/>
      <c r="J39" s="6"/>
      <c r="K39" s="12"/>
      <c r="L39" s="146"/>
      <c r="M39" s="21"/>
      <c r="N39" s="45"/>
    </row>
    <row r="40" spans="2:14">
      <c r="B40" s="141" t="s">
        <v>49</v>
      </c>
      <c r="C40" s="26"/>
      <c r="D40" s="19">
        <v>1271620741</v>
      </c>
      <c r="E40" s="19">
        <v>1235105825</v>
      </c>
      <c r="F40" s="19">
        <f>+D40-E40</f>
        <v>36514916</v>
      </c>
      <c r="G40" s="20">
        <f>+F40/E40</f>
        <v>2.9564200298383338E-2</v>
      </c>
      <c r="H40" s="6"/>
      <c r="I40" s="5" t="s">
        <v>50</v>
      </c>
      <c r="J40" s="6"/>
      <c r="K40" s="24">
        <v>532225576</v>
      </c>
      <c r="L40" s="148">
        <v>529620904</v>
      </c>
      <c r="M40" s="22">
        <f>+K40-L40</f>
        <v>2604672</v>
      </c>
      <c r="N40" s="43">
        <f>+M40/L40</f>
        <v>4.917993191598042E-3</v>
      </c>
    </row>
    <row r="41" spans="2:14">
      <c r="B41" s="144"/>
      <c r="C41" s="6"/>
      <c r="D41" s="6"/>
      <c r="E41" s="6"/>
      <c r="F41" s="6"/>
      <c r="G41" s="6"/>
      <c r="H41" s="6"/>
      <c r="I41" s="6"/>
      <c r="J41" s="6" t="s">
        <v>51</v>
      </c>
      <c r="K41" s="15">
        <v>521606757</v>
      </c>
      <c r="L41" s="145">
        <v>521606757</v>
      </c>
      <c r="M41" s="18">
        <f>+K41-L41</f>
        <v>0</v>
      </c>
      <c r="N41" s="46"/>
    </row>
    <row r="42" spans="2:14">
      <c r="B42" s="144"/>
      <c r="C42" s="6"/>
      <c r="D42" s="6"/>
      <c r="E42" s="6"/>
      <c r="F42" s="6"/>
      <c r="G42" s="6"/>
      <c r="H42" s="6"/>
      <c r="I42" s="6"/>
      <c r="J42" s="6" t="s">
        <v>52</v>
      </c>
      <c r="K42" s="27">
        <v>10618819</v>
      </c>
      <c r="L42" s="145">
        <v>8014147</v>
      </c>
      <c r="M42" s="18">
        <f>+K42-L42</f>
        <v>2604672</v>
      </c>
      <c r="N42" s="43">
        <f>+M42/L42</f>
        <v>0.32500926174675859</v>
      </c>
    </row>
    <row r="43" spans="2:14">
      <c r="B43" s="144"/>
      <c r="C43" s="6"/>
      <c r="D43" s="6"/>
      <c r="E43" s="6"/>
      <c r="F43" s="6"/>
      <c r="G43" s="6"/>
      <c r="H43" s="6"/>
      <c r="I43" s="6"/>
      <c r="J43" s="6" t="s">
        <v>53</v>
      </c>
      <c r="K43" s="15">
        <v>0</v>
      </c>
      <c r="L43" s="145">
        <v>0</v>
      </c>
      <c r="M43" s="21"/>
      <c r="N43" s="44"/>
    </row>
    <row r="44" spans="2:14">
      <c r="B44" s="144"/>
      <c r="C44" s="6"/>
      <c r="D44" s="6"/>
      <c r="E44" s="6"/>
      <c r="F44" s="6"/>
      <c r="G44" s="6"/>
      <c r="H44" s="6"/>
      <c r="I44" s="6"/>
      <c r="J44" s="6"/>
      <c r="K44" s="15"/>
      <c r="L44" s="145"/>
      <c r="M44" s="21"/>
      <c r="N44" s="44"/>
    </row>
    <row r="45" spans="2:14">
      <c r="B45" s="144"/>
      <c r="C45" s="6"/>
      <c r="D45" s="6"/>
      <c r="E45" s="6"/>
      <c r="F45" s="6"/>
      <c r="G45" s="6"/>
      <c r="H45" s="6"/>
      <c r="I45" s="6"/>
      <c r="J45" s="6"/>
      <c r="K45" s="6"/>
      <c r="L45" s="146"/>
      <c r="M45" s="21"/>
      <c r="N45" s="41"/>
    </row>
    <row r="46" spans="2:14">
      <c r="B46" s="144"/>
      <c r="C46" s="6"/>
      <c r="D46" s="6"/>
      <c r="E46" s="6"/>
      <c r="F46" s="6"/>
      <c r="G46" s="6"/>
      <c r="H46" s="6"/>
      <c r="I46" s="5" t="s">
        <v>54</v>
      </c>
      <c r="J46" s="6"/>
      <c r="K46" s="24">
        <v>731039491</v>
      </c>
      <c r="L46" s="148">
        <v>702668214</v>
      </c>
      <c r="M46" s="22">
        <f>+K46-L46</f>
        <v>28371277</v>
      </c>
      <c r="N46" s="43">
        <f>+M46/L46</f>
        <v>4.0376491258219911E-2</v>
      </c>
    </row>
    <row r="47" spans="2:14">
      <c r="B47" s="144"/>
      <c r="C47" s="6"/>
      <c r="D47" s="6"/>
      <c r="E47" s="6"/>
      <c r="F47" s="6"/>
      <c r="G47" s="6"/>
      <c r="H47" s="6"/>
      <c r="I47" s="6"/>
      <c r="J47" s="6"/>
      <c r="K47" s="6"/>
      <c r="L47" s="142"/>
      <c r="M47" s="21"/>
      <c r="N47" s="41"/>
    </row>
    <row r="48" spans="2:14">
      <c r="B48" s="144"/>
      <c r="C48" s="6"/>
      <c r="D48" s="6"/>
      <c r="E48" s="6"/>
      <c r="F48" s="6"/>
      <c r="G48" s="6"/>
      <c r="H48" s="6"/>
      <c r="I48" s="6"/>
      <c r="J48" s="6" t="s">
        <v>55</v>
      </c>
      <c r="K48" s="15">
        <v>-14027206</v>
      </c>
      <c r="L48" s="145">
        <v>-14892094</v>
      </c>
      <c r="M48" s="18">
        <f>+K48-L48</f>
        <v>864888</v>
      </c>
      <c r="N48" s="43">
        <f>+M48/L48</f>
        <v>-5.8076990381607851E-2</v>
      </c>
    </row>
    <row r="49" spans="2:14">
      <c r="B49" s="141"/>
      <c r="C49" s="26"/>
      <c r="D49" s="12"/>
      <c r="E49" s="12"/>
      <c r="F49" s="12"/>
      <c r="G49" s="12"/>
      <c r="H49" s="6"/>
      <c r="I49" s="6"/>
      <c r="J49" s="6" t="s">
        <v>56</v>
      </c>
      <c r="K49" s="15">
        <v>-49709243</v>
      </c>
      <c r="L49" s="145">
        <v>-34817149</v>
      </c>
      <c r="M49" s="18">
        <f>+K49-L49</f>
        <v>-14892094</v>
      </c>
      <c r="N49" s="43">
        <f>+M49/L49</f>
        <v>0.42772295916589836</v>
      </c>
    </row>
    <row r="50" spans="2:14">
      <c r="B50" s="144"/>
      <c r="C50" s="6"/>
      <c r="D50" s="6"/>
      <c r="E50" s="6"/>
      <c r="F50" s="6"/>
      <c r="G50" s="6"/>
      <c r="H50" s="6"/>
      <c r="I50" s="6"/>
      <c r="J50" s="6" t="s">
        <v>57</v>
      </c>
      <c r="K50" s="15">
        <v>890774070</v>
      </c>
      <c r="L50" s="145">
        <v>845177420</v>
      </c>
      <c r="M50" s="21">
        <f t="shared" ref="M50" si="2">+K50-L50</f>
        <v>45596650</v>
      </c>
      <c r="N50" s="43">
        <f t="shared" ref="N50" si="3">+M50/L50</f>
        <v>5.3949205126658496E-2</v>
      </c>
    </row>
    <row r="51" spans="2:14">
      <c r="B51" s="144"/>
      <c r="C51" s="6"/>
      <c r="D51" s="6"/>
      <c r="E51" s="6"/>
      <c r="F51" s="6"/>
      <c r="G51" s="6"/>
      <c r="H51" s="6"/>
      <c r="I51" s="6"/>
      <c r="J51" s="6" t="s">
        <v>58</v>
      </c>
      <c r="K51" s="15">
        <v>0</v>
      </c>
      <c r="L51" s="145">
        <v>0</v>
      </c>
      <c r="M51" s="21">
        <f>+K51-L51</f>
        <v>0</v>
      </c>
      <c r="N51" s="43">
        <v>0</v>
      </c>
    </row>
    <row r="52" spans="2:14">
      <c r="B52" s="144"/>
      <c r="C52" s="6"/>
      <c r="D52" s="6"/>
      <c r="E52" s="6"/>
      <c r="F52" s="6"/>
      <c r="G52" s="6"/>
      <c r="H52" s="6"/>
      <c r="I52" s="6"/>
      <c r="J52" s="6" t="s">
        <v>59</v>
      </c>
      <c r="K52" s="15">
        <v>-95998130</v>
      </c>
      <c r="L52" s="145">
        <v>-92799963</v>
      </c>
      <c r="M52" s="18">
        <f>+K52-L52</f>
        <v>-3198167</v>
      </c>
      <c r="N52" s="43">
        <f>+M52/L52</f>
        <v>3.4463020206161071E-2</v>
      </c>
    </row>
    <row r="53" spans="2:14">
      <c r="B53" s="144"/>
      <c r="C53" s="6"/>
      <c r="D53" s="6"/>
      <c r="E53" s="6"/>
      <c r="F53" s="6"/>
      <c r="G53" s="6"/>
      <c r="H53" s="6"/>
      <c r="I53" s="6"/>
      <c r="J53" s="26"/>
      <c r="K53" s="15"/>
      <c r="L53" s="145"/>
      <c r="M53" s="18"/>
      <c r="N53" s="44"/>
    </row>
    <row r="54" spans="2:14">
      <c r="B54" s="144"/>
      <c r="C54" s="6"/>
      <c r="D54" s="6"/>
      <c r="E54" s="6"/>
      <c r="F54" s="6"/>
      <c r="G54" s="6"/>
      <c r="H54" s="6"/>
      <c r="I54" s="5" t="s">
        <v>60</v>
      </c>
      <c r="J54" s="6"/>
      <c r="K54" s="15">
        <v>0</v>
      </c>
      <c r="L54" s="145">
        <v>0</v>
      </c>
      <c r="M54" s="18"/>
      <c r="N54" s="44"/>
    </row>
    <row r="55" spans="2:14">
      <c r="B55" s="144"/>
      <c r="C55" s="6"/>
      <c r="D55" s="6"/>
      <c r="E55" s="6"/>
      <c r="F55" s="6"/>
      <c r="G55" s="6"/>
      <c r="H55" s="6"/>
      <c r="I55" s="5" t="s">
        <v>61</v>
      </c>
      <c r="J55" s="6"/>
      <c r="K55" s="6"/>
      <c r="L55" s="142"/>
      <c r="M55" s="7"/>
      <c r="N55" s="41"/>
    </row>
    <row r="56" spans="2:14">
      <c r="B56" s="144"/>
      <c r="C56" s="6"/>
      <c r="D56" s="6"/>
      <c r="E56" s="6"/>
      <c r="F56" s="6"/>
      <c r="G56" s="6"/>
      <c r="H56" s="6"/>
      <c r="I56" s="5"/>
      <c r="J56" s="6"/>
      <c r="K56" s="6"/>
      <c r="L56" s="142"/>
      <c r="M56" s="7"/>
      <c r="N56" s="41"/>
    </row>
    <row r="57" spans="2:14">
      <c r="B57" s="144"/>
      <c r="C57" s="6"/>
      <c r="D57" s="6"/>
      <c r="E57" s="6"/>
      <c r="F57" s="6"/>
      <c r="G57" s="6"/>
      <c r="H57" s="6"/>
      <c r="I57" s="5"/>
      <c r="J57" s="6" t="s">
        <v>62</v>
      </c>
      <c r="K57" s="15">
        <v>0</v>
      </c>
      <c r="L57" s="145">
        <v>0</v>
      </c>
      <c r="M57" s="18"/>
      <c r="N57" s="44"/>
    </row>
    <row r="58" spans="2:14">
      <c r="B58" s="144"/>
      <c r="C58" s="6"/>
      <c r="D58" s="6"/>
      <c r="E58" s="6"/>
      <c r="F58" s="6"/>
      <c r="G58" s="6"/>
      <c r="H58" s="6"/>
      <c r="I58" s="5"/>
      <c r="J58" s="6" t="s">
        <v>63</v>
      </c>
      <c r="K58" s="15">
        <v>0</v>
      </c>
      <c r="L58" s="145">
        <v>0</v>
      </c>
      <c r="M58" s="18"/>
      <c r="N58" s="44"/>
    </row>
    <row r="59" spans="2:14">
      <c r="B59" s="144"/>
      <c r="C59" s="6"/>
      <c r="D59" s="6"/>
      <c r="E59" s="6"/>
      <c r="F59" s="6"/>
      <c r="G59" s="6"/>
      <c r="H59" s="6"/>
      <c r="I59" s="5"/>
      <c r="J59" s="6"/>
      <c r="K59" s="6"/>
      <c r="L59" s="142"/>
      <c r="M59" s="7"/>
      <c r="N59" s="41"/>
    </row>
    <row r="60" spans="2:14">
      <c r="B60" s="144"/>
      <c r="C60" s="6"/>
      <c r="D60" s="6"/>
      <c r="E60" s="6"/>
      <c r="F60" s="6"/>
      <c r="G60" s="6"/>
      <c r="H60" s="6"/>
      <c r="I60" s="5"/>
      <c r="J60" s="5" t="s">
        <v>64</v>
      </c>
      <c r="K60" s="24">
        <v>1263265067</v>
      </c>
      <c r="L60" s="147">
        <v>1232289118</v>
      </c>
      <c r="M60" s="22">
        <f>+K60-L60</f>
        <v>30975949</v>
      </c>
      <c r="N60" s="47">
        <f>+M60/L60</f>
        <v>2.5136916773454782E-2</v>
      </c>
    </row>
    <row r="61" spans="2:14">
      <c r="B61" s="144"/>
      <c r="C61" s="6"/>
      <c r="D61" s="6"/>
      <c r="E61" s="6"/>
      <c r="F61" s="6"/>
      <c r="G61" s="6"/>
      <c r="H61" s="6"/>
      <c r="I61" s="6"/>
      <c r="J61" s="5" t="s">
        <v>65</v>
      </c>
      <c r="K61" s="24">
        <v>1271620741</v>
      </c>
      <c r="L61" s="147">
        <v>1235105825</v>
      </c>
      <c r="M61" s="28">
        <f>+K61-L61</f>
        <v>36514916</v>
      </c>
      <c r="N61" s="47">
        <f>+M61/L61</f>
        <v>2.9564200298383338E-2</v>
      </c>
    </row>
    <row r="62" spans="2:14">
      <c r="B62" s="144"/>
      <c r="C62" s="6"/>
      <c r="D62" s="6"/>
      <c r="E62" s="6"/>
      <c r="F62" s="6"/>
      <c r="G62" s="6"/>
      <c r="H62" s="6"/>
      <c r="I62" s="6"/>
      <c r="J62" s="6"/>
      <c r="K62" s="6"/>
      <c r="L62" s="142"/>
      <c r="M62" s="7"/>
      <c r="N62" s="41"/>
    </row>
    <row r="63" spans="2:14" ht="15" thickBot="1">
      <c r="B63" s="149"/>
      <c r="C63" s="150"/>
      <c r="D63" s="150"/>
      <c r="E63" s="150"/>
      <c r="F63" s="150"/>
      <c r="G63" s="150"/>
      <c r="H63" s="150"/>
      <c r="I63" s="150"/>
      <c r="J63" s="151"/>
      <c r="K63" s="152"/>
      <c r="L63" s="153"/>
      <c r="M63" s="48"/>
      <c r="N63" s="49"/>
    </row>
    <row r="64" spans="2:14">
      <c r="B64" s="6"/>
      <c r="C64" s="29" t="s">
        <v>66</v>
      </c>
      <c r="D64" s="6"/>
      <c r="E64" s="6"/>
      <c r="F64" s="6"/>
      <c r="G64" s="6"/>
      <c r="H64" s="6"/>
      <c r="I64" s="6"/>
      <c r="J64" s="26"/>
      <c r="K64" s="19"/>
      <c r="L64" s="19"/>
      <c r="M64" s="19"/>
      <c r="N64" s="19"/>
    </row>
    <row r="65" spans="2:22">
      <c r="B65" s="6"/>
      <c r="C65" s="6"/>
      <c r="D65" s="6"/>
      <c r="E65" s="6"/>
      <c r="F65" s="6"/>
      <c r="G65" s="6"/>
      <c r="H65" s="6"/>
      <c r="I65" s="6"/>
      <c r="J65" s="26"/>
      <c r="K65" s="19"/>
      <c r="L65" s="19"/>
      <c r="M65" s="19"/>
      <c r="N65" s="19"/>
    </row>
    <row r="66" spans="2:22">
      <c r="B66" s="6"/>
      <c r="C66" s="4"/>
      <c r="D66" s="4"/>
      <c r="E66" s="6"/>
      <c r="F66" s="4"/>
      <c r="G66" s="4"/>
      <c r="H66" s="4"/>
      <c r="I66" s="4"/>
      <c r="J66" s="4"/>
      <c r="K66" s="52"/>
      <c r="L66" s="52"/>
      <c r="M66" s="19"/>
      <c r="N66" s="19"/>
    </row>
    <row r="67" spans="2:22">
      <c r="B67" s="6"/>
      <c r="C67" s="4"/>
      <c r="D67" s="4"/>
      <c r="E67" s="6"/>
      <c r="F67" s="4"/>
      <c r="G67" s="4"/>
      <c r="H67" s="4"/>
      <c r="I67" s="4"/>
      <c r="J67" s="4"/>
      <c r="K67" s="52"/>
      <c r="L67" s="52"/>
      <c r="M67" s="12"/>
      <c r="N67" s="12"/>
    </row>
    <row r="68" spans="2:22">
      <c r="B68" s="6"/>
      <c r="C68" s="224" t="s">
        <v>67</v>
      </c>
      <c r="D68" s="224"/>
      <c r="E68" s="224"/>
      <c r="F68" s="224"/>
      <c r="G68" s="224"/>
      <c r="H68" s="224"/>
      <c r="I68" s="30"/>
      <c r="J68" s="226" t="s">
        <v>68</v>
      </c>
      <c r="K68" s="226"/>
      <c r="L68" s="226"/>
      <c r="M68" s="12"/>
      <c r="N68" s="12"/>
      <c r="V68" t="s">
        <v>131</v>
      </c>
    </row>
    <row r="69" spans="2:22">
      <c r="B69" s="5"/>
      <c r="C69" s="225" t="s">
        <v>69</v>
      </c>
      <c r="D69" s="225"/>
      <c r="E69" s="225"/>
      <c r="F69" s="225"/>
      <c r="G69" s="225"/>
      <c r="H69" s="225"/>
      <c r="I69" s="30"/>
      <c r="J69" s="224" t="s">
        <v>70</v>
      </c>
      <c r="K69" s="224"/>
      <c r="L69" s="224"/>
      <c r="M69" s="30"/>
      <c r="N69" s="30"/>
    </row>
    <row r="70" spans="2:22">
      <c r="B70" s="6"/>
      <c r="C70" s="32"/>
      <c r="D70" s="32"/>
      <c r="E70" s="32"/>
      <c r="F70" s="32"/>
      <c r="G70" s="32"/>
      <c r="H70" s="32"/>
      <c r="I70" s="4"/>
      <c r="J70" s="220"/>
      <c r="K70" s="220"/>
      <c r="L70" s="12"/>
      <c r="M70" s="12"/>
      <c r="N70" s="12"/>
    </row>
    <row r="71" spans="2:22">
      <c r="B71" s="6"/>
      <c r="C71" s="33"/>
      <c r="D71" s="6"/>
      <c r="E71" s="6"/>
      <c r="F71" s="6"/>
      <c r="G71" s="6"/>
      <c r="H71" s="6"/>
      <c r="I71" s="6"/>
      <c r="J71" s="33"/>
      <c r="K71" s="6"/>
      <c r="L71" s="6"/>
      <c r="M71" s="6"/>
      <c r="N71" s="6"/>
    </row>
  </sheetData>
  <mergeCells count="10">
    <mergeCell ref="B3:N3"/>
    <mergeCell ref="B4:N4"/>
    <mergeCell ref="B8:C8"/>
    <mergeCell ref="J70:K70"/>
    <mergeCell ref="B5:N6"/>
    <mergeCell ref="B7:C7"/>
    <mergeCell ref="C68:H68"/>
    <mergeCell ref="C69:H69"/>
    <mergeCell ref="J68:L68"/>
    <mergeCell ref="J69:L69"/>
  </mergeCells>
  <printOptions horizontalCentered="1" verticalCentered="1"/>
  <pageMargins left="0.19685039370078741" right="3.937007874015748E-2" top="0.15748031496062992" bottom="0.19685039370078741" header="0.11811023622047245" footer="0.11811023622047245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91"/>
  <sheetViews>
    <sheetView topLeftCell="A29" zoomScale="70" zoomScaleNormal="70" workbookViewId="0">
      <selection activeCell="A71" sqref="A71:XFD71"/>
    </sheetView>
  </sheetViews>
  <sheetFormatPr baseColWidth="10" defaultRowHeight="14.4"/>
  <cols>
    <col min="1" max="1" width="4.33203125" customWidth="1"/>
    <col min="2" max="2" width="2.33203125" customWidth="1"/>
    <col min="3" max="3" width="61.44140625" customWidth="1"/>
    <col min="4" max="5" width="24.33203125" customWidth="1"/>
    <col min="7" max="7" width="17.33203125" customWidth="1"/>
    <col min="9" max="9" width="19.5546875" customWidth="1"/>
  </cols>
  <sheetData>
    <row r="2" spans="2:5" ht="16.2">
      <c r="B2" s="235" t="s">
        <v>128</v>
      </c>
      <c r="C2" s="236"/>
      <c r="D2" s="236"/>
      <c r="E2" s="237"/>
    </row>
    <row r="3" spans="2:5" ht="16.2">
      <c r="B3" s="238" t="s">
        <v>129</v>
      </c>
      <c r="C3" s="239"/>
      <c r="D3" s="239"/>
      <c r="E3" s="240"/>
    </row>
    <row r="4" spans="2:5" ht="16.2">
      <c r="B4" s="241" t="s">
        <v>130</v>
      </c>
      <c r="C4" s="242"/>
      <c r="D4" s="242"/>
      <c r="E4" s="243"/>
    </row>
    <row r="5" spans="2:5" ht="18">
      <c r="B5" s="245" t="s">
        <v>71</v>
      </c>
      <c r="C5" s="246"/>
      <c r="D5" s="246"/>
      <c r="E5" s="247"/>
    </row>
    <row r="6" spans="2:5" ht="16.8" thickBot="1">
      <c r="B6" s="120"/>
      <c r="C6" s="244" t="s">
        <v>72</v>
      </c>
      <c r="D6" s="244"/>
      <c r="E6" s="54"/>
    </row>
    <row r="7" spans="2:5" ht="15" customHeight="1">
      <c r="B7" s="227" t="s">
        <v>2</v>
      </c>
      <c r="C7" s="228"/>
      <c r="D7" s="121">
        <v>2021</v>
      </c>
      <c r="E7" s="122">
        <v>2020</v>
      </c>
    </row>
    <row r="8" spans="2:5" ht="16.2">
      <c r="B8" s="123"/>
      <c r="C8" s="53"/>
      <c r="D8" s="53"/>
      <c r="E8" s="124"/>
    </row>
    <row r="9" spans="2:5" ht="16.2">
      <c r="B9" s="125" t="s">
        <v>73</v>
      </c>
      <c r="C9" s="55"/>
      <c r="D9" s="53"/>
      <c r="E9" s="124"/>
    </row>
    <row r="10" spans="2:5" ht="16.2">
      <c r="B10" s="125"/>
      <c r="C10" s="55"/>
      <c r="D10" s="53"/>
      <c r="E10" s="124"/>
    </row>
    <row r="11" spans="2:5" ht="16.2">
      <c r="B11" s="125" t="s">
        <v>74</v>
      </c>
      <c r="C11" s="55"/>
      <c r="D11" s="56">
        <v>2155172</v>
      </c>
      <c r="E11" s="126">
        <v>301724</v>
      </c>
    </row>
    <row r="12" spans="2:5" ht="16.2">
      <c r="B12" s="123"/>
      <c r="C12" s="53"/>
      <c r="D12" s="57"/>
      <c r="E12" s="127"/>
    </row>
    <row r="13" spans="2:5" ht="16.2">
      <c r="B13" s="123"/>
      <c r="C13" s="58" t="s">
        <v>75</v>
      </c>
      <c r="D13" s="57">
        <v>0</v>
      </c>
      <c r="E13" s="127">
        <v>0</v>
      </c>
    </row>
    <row r="14" spans="2:5" ht="16.2">
      <c r="B14" s="123"/>
      <c r="C14" s="58" t="s">
        <v>76</v>
      </c>
      <c r="D14" s="57">
        <v>0</v>
      </c>
      <c r="E14" s="127">
        <v>0</v>
      </c>
    </row>
    <row r="15" spans="2:5" ht="16.2">
      <c r="B15" s="123"/>
      <c r="C15" s="58" t="s">
        <v>77</v>
      </c>
      <c r="D15" s="57">
        <v>0</v>
      </c>
      <c r="E15" s="127">
        <v>0</v>
      </c>
    </row>
    <row r="16" spans="2:5" ht="16.2">
      <c r="B16" s="123"/>
      <c r="C16" s="58" t="s">
        <v>78</v>
      </c>
      <c r="D16" s="57">
        <v>0</v>
      </c>
      <c r="E16" s="127">
        <v>0</v>
      </c>
    </row>
    <row r="17" spans="2:8" ht="16.2">
      <c r="B17" s="123"/>
      <c r="C17" s="58" t="s">
        <v>79</v>
      </c>
      <c r="D17" s="57">
        <v>0</v>
      </c>
      <c r="E17" s="127">
        <v>0</v>
      </c>
    </row>
    <row r="18" spans="2:8" ht="16.2">
      <c r="B18" s="123"/>
      <c r="C18" s="58" t="s">
        <v>80</v>
      </c>
      <c r="D18" s="57">
        <v>0</v>
      </c>
      <c r="E18" s="127">
        <v>0</v>
      </c>
    </row>
    <row r="19" spans="2:8" ht="16.2">
      <c r="B19" s="123"/>
      <c r="C19" s="58" t="s">
        <v>81</v>
      </c>
      <c r="D19" s="57">
        <v>2155172</v>
      </c>
      <c r="E19" s="127">
        <v>301724</v>
      </c>
    </row>
    <row r="20" spans="2:8" ht="16.2">
      <c r="B20" s="123"/>
      <c r="C20" s="53"/>
      <c r="D20" s="53"/>
      <c r="E20" s="124"/>
    </row>
    <row r="21" spans="2:8" ht="15" customHeight="1">
      <c r="B21" s="229" t="s">
        <v>82</v>
      </c>
      <c r="C21" s="230"/>
      <c r="D21" s="59">
        <v>511163309</v>
      </c>
      <c r="E21" s="128">
        <v>491939097</v>
      </c>
      <c r="G21" s="214"/>
    </row>
    <row r="22" spans="2:8" ht="16.2">
      <c r="B22" s="123"/>
      <c r="C22" s="53"/>
      <c r="D22" s="60"/>
      <c r="E22" s="124"/>
      <c r="G22" s="214"/>
    </row>
    <row r="23" spans="2:8" ht="178.5" customHeight="1">
      <c r="B23" s="123"/>
      <c r="C23" s="61" t="s">
        <v>83</v>
      </c>
      <c r="D23" s="57">
        <v>0</v>
      </c>
      <c r="E23" s="127">
        <v>0</v>
      </c>
    </row>
    <row r="24" spans="2:8" ht="114.75" customHeight="1">
      <c r="B24" s="123"/>
      <c r="C24" s="61" t="s">
        <v>84</v>
      </c>
      <c r="D24" s="62">
        <v>511163309</v>
      </c>
      <c r="E24" s="129">
        <v>491939097</v>
      </c>
      <c r="G24" s="213"/>
      <c r="H24" s="213"/>
    </row>
    <row r="25" spans="2:8" ht="16.2">
      <c r="B25" s="123"/>
      <c r="C25" s="53"/>
      <c r="D25" s="57"/>
      <c r="E25" s="127"/>
    </row>
    <row r="26" spans="2:8" ht="16.2">
      <c r="B26" s="125" t="s">
        <v>85</v>
      </c>
      <c r="C26" s="53"/>
      <c r="D26" s="59">
        <v>826123</v>
      </c>
      <c r="E26" s="128">
        <v>236351</v>
      </c>
    </row>
    <row r="27" spans="2:8" ht="16.2">
      <c r="B27" s="123"/>
      <c r="C27" s="53"/>
      <c r="D27" s="53"/>
      <c r="E27" s="124"/>
    </row>
    <row r="28" spans="2:8" ht="16.2">
      <c r="B28" s="123"/>
      <c r="C28" s="58" t="s">
        <v>86</v>
      </c>
      <c r="D28" s="57">
        <v>3534</v>
      </c>
      <c r="E28" s="127">
        <v>0</v>
      </c>
    </row>
    <row r="29" spans="2:8" ht="16.2">
      <c r="B29" s="123"/>
      <c r="C29" s="58" t="s">
        <v>87</v>
      </c>
      <c r="D29" s="57">
        <v>0</v>
      </c>
      <c r="E29" s="127">
        <v>0</v>
      </c>
    </row>
    <row r="30" spans="2:8" ht="114.75" customHeight="1">
      <c r="B30" s="123"/>
      <c r="C30" s="61" t="s">
        <v>88</v>
      </c>
      <c r="D30" s="57">
        <v>0</v>
      </c>
      <c r="E30" s="127">
        <v>0</v>
      </c>
    </row>
    <row r="31" spans="2:8" ht="16.2">
      <c r="B31" s="123"/>
      <c r="C31" s="58" t="s">
        <v>89</v>
      </c>
      <c r="D31" s="57">
        <v>0</v>
      </c>
      <c r="E31" s="127">
        <v>0</v>
      </c>
    </row>
    <row r="32" spans="2:8" ht="16.2">
      <c r="B32" s="123"/>
      <c r="C32" s="58" t="s">
        <v>90</v>
      </c>
      <c r="D32" s="57">
        <v>822589</v>
      </c>
      <c r="E32" s="127">
        <v>236351</v>
      </c>
    </row>
    <row r="33" spans="2:9" ht="16.2">
      <c r="B33" s="123"/>
      <c r="C33" s="53"/>
      <c r="D33" s="53"/>
      <c r="E33" s="124"/>
    </row>
    <row r="34" spans="2:9" ht="16.2">
      <c r="B34" s="125" t="s">
        <v>91</v>
      </c>
      <c r="C34" s="53"/>
      <c r="D34" s="59">
        <v>514144604</v>
      </c>
      <c r="E34" s="128">
        <v>492477172</v>
      </c>
      <c r="G34" s="214">
        <f>D26+D21+D11</f>
        <v>514144604</v>
      </c>
      <c r="I34" s="213"/>
    </row>
    <row r="35" spans="2:9" ht="16.2">
      <c r="B35" s="123"/>
      <c r="C35" s="53"/>
      <c r="D35" s="53"/>
      <c r="E35" s="124"/>
    </row>
    <row r="36" spans="2:9" ht="16.2">
      <c r="B36" s="125" t="s">
        <v>92</v>
      </c>
      <c r="C36" s="63"/>
      <c r="D36" s="59"/>
      <c r="E36" s="128"/>
    </row>
    <row r="37" spans="2:9" ht="16.2">
      <c r="B37" s="125"/>
      <c r="C37" s="63"/>
      <c r="D37" s="64"/>
      <c r="E37" s="124"/>
    </row>
    <row r="38" spans="2:9" ht="16.2">
      <c r="B38" s="125" t="s">
        <v>93</v>
      </c>
      <c r="C38" s="63"/>
      <c r="D38" s="59">
        <v>483897318</v>
      </c>
      <c r="E38" s="128">
        <v>463723670</v>
      </c>
    </row>
    <row r="39" spans="2:9" ht="16.2">
      <c r="B39" s="123"/>
      <c r="C39" s="63"/>
      <c r="D39" s="55"/>
      <c r="E39" s="130"/>
    </row>
    <row r="40" spans="2:9" ht="16.2">
      <c r="B40" s="131"/>
      <c r="C40" s="65" t="s">
        <v>94</v>
      </c>
      <c r="D40" s="57">
        <v>153382958</v>
      </c>
      <c r="E40" s="129">
        <v>147619137</v>
      </c>
    </row>
    <row r="41" spans="2:9" ht="16.2">
      <c r="B41" s="131"/>
      <c r="C41" s="65" t="s">
        <v>95</v>
      </c>
      <c r="D41" s="57">
        <v>10012050</v>
      </c>
      <c r="E41" s="129">
        <v>5024245</v>
      </c>
    </row>
    <row r="42" spans="2:9" ht="16.2">
      <c r="B42" s="131"/>
      <c r="C42" s="65" t="s">
        <v>96</v>
      </c>
      <c r="D42" s="62">
        <v>320502310</v>
      </c>
      <c r="E42" s="129">
        <v>311080288</v>
      </c>
    </row>
    <row r="43" spans="2:9" ht="16.2">
      <c r="B43" s="131"/>
      <c r="C43" s="63"/>
      <c r="D43" s="63"/>
      <c r="E43" s="124"/>
    </row>
    <row r="44" spans="2:9" ht="16.2">
      <c r="B44" s="125" t="s">
        <v>97</v>
      </c>
      <c r="C44" s="63"/>
      <c r="D44" s="56">
        <v>29334297</v>
      </c>
      <c r="E44" s="126">
        <v>29014156</v>
      </c>
    </row>
    <row r="45" spans="2:9" ht="16.2">
      <c r="B45" s="131"/>
      <c r="C45" s="63"/>
      <c r="D45" s="63"/>
      <c r="E45" s="124"/>
    </row>
    <row r="46" spans="2:9" ht="16.2">
      <c r="B46" s="131"/>
      <c r="C46" s="65" t="s">
        <v>98</v>
      </c>
      <c r="D46" s="57">
        <v>0</v>
      </c>
      <c r="E46" s="127">
        <v>0</v>
      </c>
    </row>
    <row r="47" spans="2:9" ht="16.2">
      <c r="B47" s="131"/>
      <c r="C47" s="65" t="s">
        <v>99</v>
      </c>
      <c r="D47" s="57">
        <v>0</v>
      </c>
      <c r="E47" s="127">
        <v>0</v>
      </c>
    </row>
    <row r="48" spans="2:9" ht="16.2">
      <c r="B48" s="131"/>
      <c r="C48" s="65" t="s">
        <v>100</v>
      </c>
      <c r="D48" s="57">
        <v>29334297</v>
      </c>
      <c r="E48" s="127">
        <v>29014156</v>
      </c>
    </row>
    <row r="49" spans="2:6" ht="16.2">
      <c r="B49" s="131"/>
      <c r="C49" s="65" t="s">
        <v>101</v>
      </c>
      <c r="D49" s="57">
        <v>0</v>
      </c>
      <c r="E49" s="127">
        <v>0</v>
      </c>
    </row>
    <row r="50" spans="2:6" ht="16.2">
      <c r="B50" s="131"/>
      <c r="C50" s="65" t="s">
        <v>102</v>
      </c>
      <c r="D50" s="57">
        <v>0</v>
      </c>
      <c r="E50" s="127">
        <v>0</v>
      </c>
    </row>
    <row r="51" spans="2:6" ht="16.2">
      <c r="B51" s="131"/>
      <c r="C51" s="65" t="s">
        <v>103</v>
      </c>
      <c r="D51" s="57">
        <v>0</v>
      </c>
      <c r="E51" s="127">
        <v>0</v>
      </c>
    </row>
    <row r="52" spans="2:6" ht="16.2">
      <c r="B52" s="131"/>
      <c r="C52" s="65" t="s">
        <v>104</v>
      </c>
      <c r="D52" s="57">
        <v>0</v>
      </c>
      <c r="E52" s="127">
        <v>0</v>
      </c>
    </row>
    <row r="53" spans="2:6" ht="16.2">
      <c r="B53" s="131"/>
      <c r="C53" s="65" t="s">
        <v>105</v>
      </c>
      <c r="D53" s="57">
        <v>0</v>
      </c>
      <c r="E53" s="127">
        <v>0</v>
      </c>
    </row>
    <row r="54" spans="2:6" ht="16.2">
      <c r="B54" s="131"/>
      <c r="C54" s="65" t="s">
        <v>106</v>
      </c>
      <c r="D54" s="57">
        <v>0</v>
      </c>
      <c r="E54" s="127">
        <v>0</v>
      </c>
    </row>
    <row r="55" spans="2:6" ht="16.2">
      <c r="B55" s="131"/>
      <c r="C55" s="53"/>
      <c r="D55" s="53"/>
      <c r="E55" s="124"/>
    </row>
    <row r="56" spans="2:6" ht="16.2">
      <c r="B56" s="125" t="s">
        <v>107</v>
      </c>
      <c r="C56" s="62"/>
      <c r="D56" s="56">
        <v>0</v>
      </c>
      <c r="E56" s="126">
        <v>0</v>
      </c>
    </row>
    <row r="57" spans="2:6" ht="16.2">
      <c r="B57" s="131"/>
      <c r="C57" s="62"/>
      <c r="D57" s="53"/>
      <c r="E57" s="124"/>
    </row>
    <row r="58" spans="2:6" ht="16.2">
      <c r="B58" s="131"/>
      <c r="C58" s="66" t="s">
        <v>108</v>
      </c>
      <c r="D58" s="57">
        <v>0</v>
      </c>
      <c r="E58" s="127">
        <v>0</v>
      </c>
    </row>
    <row r="59" spans="2:6" ht="16.2">
      <c r="B59" s="131"/>
      <c r="C59" s="66" t="s">
        <v>109</v>
      </c>
      <c r="D59" s="57">
        <v>0</v>
      </c>
      <c r="E59" s="127">
        <v>0</v>
      </c>
      <c r="F59" s="2"/>
    </row>
    <row r="60" spans="2:6" ht="16.2">
      <c r="B60" s="131"/>
      <c r="C60" s="66" t="s">
        <v>110</v>
      </c>
      <c r="D60" s="57">
        <v>0</v>
      </c>
      <c r="E60" s="127">
        <v>0</v>
      </c>
    </row>
    <row r="61" spans="2:6" ht="16.2">
      <c r="B61" s="131"/>
      <c r="C61" s="62"/>
      <c r="D61" s="62"/>
      <c r="E61" s="124"/>
    </row>
    <row r="62" spans="2:6" ht="16.2">
      <c r="B62" s="125" t="s">
        <v>111</v>
      </c>
      <c r="C62" s="62"/>
      <c r="D62" s="56">
        <v>0</v>
      </c>
      <c r="E62" s="126">
        <v>0</v>
      </c>
    </row>
    <row r="63" spans="2:6" ht="16.2">
      <c r="B63" s="131"/>
      <c r="C63" s="62"/>
      <c r="D63" s="53"/>
      <c r="E63" s="124"/>
    </row>
    <row r="64" spans="2:6" ht="16.2">
      <c r="B64" s="131"/>
      <c r="C64" s="66" t="s">
        <v>112</v>
      </c>
      <c r="D64" s="57">
        <v>0</v>
      </c>
      <c r="E64" s="127">
        <v>0</v>
      </c>
    </row>
    <row r="65" spans="2:5" ht="16.2">
      <c r="B65" s="131"/>
      <c r="C65" s="66" t="s">
        <v>113</v>
      </c>
      <c r="D65" s="57">
        <v>0</v>
      </c>
      <c r="E65" s="127">
        <v>0</v>
      </c>
    </row>
    <row r="66" spans="2:5" ht="16.2">
      <c r="B66" s="131"/>
      <c r="C66" s="66" t="s">
        <v>114</v>
      </c>
      <c r="D66" s="57">
        <v>0</v>
      </c>
      <c r="E66" s="127">
        <v>0</v>
      </c>
    </row>
    <row r="67" spans="2:5" ht="16.2">
      <c r="B67" s="131"/>
      <c r="C67" s="66" t="s">
        <v>115</v>
      </c>
      <c r="D67" s="57">
        <v>0</v>
      </c>
      <c r="E67" s="127">
        <v>0</v>
      </c>
    </row>
    <row r="68" spans="2:5" ht="16.2">
      <c r="B68" s="131"/>
      <c r="C68" s="66" t="s">
        <v>116</v>
      </c>
      <c r="D68" s="57">
        <v>0</v>
      </c>
      <c r="E68" s="127">
        <v>0</v>
      </c>
    </row>
    <row r="69" spans="2:5" ht="16.2">
      <c r="B69" s="131"/>
      <c r="C69" s="62"/>
      <c r="D69" s="62"/>
      <c r="E69" s="124"/>
    </row>
    <row r="70" spans="2:5" ht="16.2">
      <c r="B70" s="125" t="s">
        <v>117</v>
      </c>
      <c r="C70" s="62"/>
      <c r="D70" s="59">
        <v>14940195</v>
      </c>
      <c r="E70" s="128">
        <v>14631440</v>
      </c>
    </row>
    <row r="71" spans="2:5" ht="16.2">
      <c r="B71" s="131"/>
      <c r="C71" s="62"/>
      <c r="D71" s="62"/>
      <c r="E71" s="124"/>
    </row>
    <row r="72" spans="2:5" ht="114.75" customHeight="1">
      <c r="B72" s="131"/>
      <c r="C72" s="67" t="s">
        <v>118</v>
      </c>
      <c r="D72" s="57">
        <v>14939940</v>
      </c>
      <c r="E72" s="132">
        <v>14631440</v>
      </c>
    </row>
    <row r="73" spans="2:5" ht="16.2">
      <c r="B73" s="131"/>
      <c r="C73" s="66" t="s">
        <v>119</v>
      </c>
      <c r="D73" s="57">
        <v>0</v>
      </c>
      <c r="E73" s="127">
        <v>0</v>
      </c>
    </row>
    <row r="74" spans="2:5" ht="16.2">
      <c r="B74" s="131"/>
      <c r="C74" s="66" t="s">
        <v>120</v>
      </c>
      <c r="D74" s="57">
        <v>0</v>
      </c>
      <c r="E74" s="127">
        <v>0</v>
      </c>
    </row>
    <row r="75" spans="2:5" ht="127.5" customHeight="1">
      <c r="B75" s="131"/>
      <c r="C75" s="67" t="s">
        <v>121</v>
      </c>
      <c r="D75" s="57">
        <v>0</v>
      </c>
      <c r="E75" s="127">
        <v>0</v>
      </c>
    </row>
    <row r="76" spans="2:5" ht="16.2">
      <c r="B76" s="131"/>
      <c r="C76" s="66" t="s">
        <v>122</v>
      </c>
      <c r="D76" s="57">
        <v>255</v>
      </c>
      <c r="E76" s="127">
        <v>0</v>
      </c>
    </row>
    <row r="77" spans="2:5" ht="16.2">
      <c r="B77" s="131"/>
      <c r="C77" s="62"/>
      <c r="D77" s="57"/>
      <c r="E77" s="127"/>
    </row>
    <row r="78" spans="2:5" ht="16.2">
      <c r="B78" s="125" t="s">
        <v>123</v>
      </c>
      <c r="C78" s="63"/>
      <c r="D78" s="53"/>
      <c r="E78" s="124"/>
    </row>
    <row r="79" spans="2:5" ht="16.2">
      <c r="B79" s="131"/>
      <c r="C79" s="63"/>
      <c r="D79" s="62"/>
      <c r="E79" s="124"/>
    </row>
    <row r="80" spans="2:5" ht="16.2">
      <c r="B80" s="131"/>
      <c r="C80" s="65" t="s">
        <v>124</v>
      </c>
      <c r="D80" s="57">
        <v>0</v>
      </c>
      <c r="E80" s="127">
        <v>0</v>
      </c>
    </row>
    <row r="81" spans="2:5" ht="16.2">
      <c r="B81" s="131"/>
      <c r="C81" s="63"/>
      <c r="D81" s="62"/>
      <c r="E81" s="124"/>
    </row>
    <row r="82" spans="2:5" ht="16.2">
      <c r="B82" s="125" t="s">
        <v>125</v>
      </c>
      <c r="C82" s="62"/>
      <c r="D82" s="59">
        <v>528171810</v>
      </c>
      <c r="E82" s="128">
        <v>507369266</v>
      </c>
    </row>
    <row r="83" spans="2:5" ht="16.2">
      <c r="B83" s="131"/>
      <c r="C83" s="62"/>
      <c r="D83" s="59"/>
      <c r="E83" s="130"/>
    </row>
    <row r="84" spans="2:5" ht="15" customHeight="1" thickBot="1">
      <c r="B84" s="233" t="s">
        <v>126</v>
      </c>
      <c r="C84" s="234"/>
      <c r="D84" s="133">
        <v>-14027206</v>
      </c>
      <c r="E84" s="134">
        <v>-14892094</v>
      </c>
    </row>
    <row r="85" spans="2:5" ht="16.2">
      <c r="B85" s="53"/>
      <c r="C85" s="53"/>
      <c r="D85" s="53"/>
      <c r="E85" s="53"/>
    </row>
    <row r="86" spans="2:5" ht="15" customHeight="1">
      <c r="B86" s="231" t="s">
        <v>127</v>
      </c>
      <c r="C86" s="231"/>
      <c r="D86" s="231"/>
      <c r="E86" s="231"/>
    </row>
    <row r="87" spans="2:5" ht="6" customHeight="1">
      <c r="B87" s="231"/>
      <c r="C87" s="231"/>
      <c r="D87" s="231"/>
      <c r="E87" s="231"/>
    </row>
    <row r="88" spans="2:5" ht="16.2">
      <c r="B88" s="55"/>
      <c r="C88" s="3"/>
      <c r="D88" s="224"/>
      <c r="E88" s="224"/>
    </row>
    <row r="89" spans="2:5" ht="16.2">
      <c r="B89" s="53"/>
      <c r="C89" s="31"/>
      <c r="D89" s="224"/>
      <c r="E89" s="224"/>
    </row>
    <row r="90" spans="2:5">
      <c r="B90" s="224" t="s">
        <v>67</v>
      </c>
      <c r="C90" s="224"/>
      <c r="D90" s="224" t="s">
        <v>68</v>
      </c>
      <c r="E90" s="224"/>
    </row>
    <row r="91" spans="2:5" ht="16.2">
      <c r="B91" s="232" t="s">
        <v>132</v>
      </c>
      <c r="C91" s="232"/>
      <c r="D91" s="232" t="s">
        <v>133</v>
      </c>
      <c r="E91" s="232"/>
    </row>
  </sheetData>
  <mergeCells count="15">
    <mergeCell ref="B2:E2"/>
    <mergeCell ref="B3:E3"/>
    <mergeCell ref="B4:E4"/>
    <mergeCell ref="C6:D6"/>
    <mergeCell ref="B5:E5"/>
    <mergeCell ref="B7:C7"/>
    <mergeCell ref="B21:C21"/>
    <mergeCell ref="B86:E87"/>
    <mergeCell ref="B90:C90"/>
    <mergeCell ref="B91:C91"/>
    <mergeCell ref="B84:C84"/>
    <mergeCell ref="D88:E88"/>
    <mergeCell ref="D89:E89"/>
    <mergeCell ref="D90:E90"/>
    <mergeCell ref="D91:E91"/>
  </mergeCells>
  <printOptions horizontalCentered="1" verticalCentered="1"/>
  <pageMargins left="0" right="0" top="0.35433070866141736" bottom="0.35433070866141736" header="0.31496062992125984" footer="0.31496062992125984"/>
  <pageSetup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2"/>
  <sheetViews>
    <sheetView topLeftCell="A15" workbookViewId="0">
      <selection activeCell="F42" sqref="F42"/>
    </sheetView>
  </sheetViews>
  <sheetFormatPr baseColWidth="10" defaultRowHeight="14.4"/>
  <cols>
    <col min="2" max="2" width="2.33203125" customWidth="1"/>
    <col min="3" max="3" width="60.88671875" customWidth="1"/>
    <col min="4" max="4" width="23.33203125" customWidth="1"/>
    <col min="5" max="5" width="24" customWidth="1"/>
    <col min="6" max="6" width="20.44140625" customWidth="1"/>
    <col min="7" max="7" width="19.33203125" customWidth="1"/>
    <col min="8" max="8" width="16.109375" bestFit="1" customWidth="1"/>
  </cols>
  <sheetData>
    <row r="1" spans="2:8" ht="15">
      <c r="B1" s="251" t="s">
        <v>134</v>
      </c>
      <c r="C1" s="251"/>
      <c r="D1" s="251"/>
      <c r="E1" s="251"/>
      <c r="F1" s="251"/>
      <c r="G1" s="251"/>
      <c r="H1" s="251"/>
    </row>
    <row r="2" spans="2:8" ht="15">
      <c r="B2" s="251" t="s">
        <v>135</v>
      </c>
      <c r="C2" s="251"/>
      <c r="D2" s="251"/>
      <c r="E2" s="251"/>
      <c r="F2" s="251"/>
      <c r="G2" s="251"/>
      <c r="H2" s="251"/>
    </row>
    <row r="3" spans="2:8" ht="11.25" customHeight="1">
      <c r="B3" s="252" t="s">
        <v>130</v>
      </c>
      <c r="C3" s="252"/>
      <c r="D3" s="252"/>
      <c r="E3" s="252"/>
      <c r="F3" s="252"/>
      <c r="G3" s="252"/>
      <c r="H3" s="252"/>
    </row>
    <row r="4" spans="2:8" ht="21.6">
      <c r="B4" s="248" t="s">
        <v>156</v>
      </c>
      <c r="C4" s="248"/>
      <c r="D4" s="248"/>
      <c r="E4" s="248"/>
      <c r="F4" s="248"/>
      <c r="G4" s="248"/>
      <c r="H4" s="248"/>
    </row>
    <row r="5" spans="2:8" ht="16.8" thickBot="1">
      <c r="B5" s="80" t="s">
        <v>155</v>
      </c>
      <c r="C5" s="82" t="s">
        <v>72</v>
      </c>
      <c r="D5" s="81"/>
      <c r="E5" s="81"/>
    </row>
    <row r="6" spans="2:8" ht="54.75" customHeight="1">
      <c r="B6" s="227" t="s">
        <v>2</v>
      </c>
      <c r="C6" s="228"/>
      <c r="D6" s="83" t="s">
        <v>50</v>
      </c>
      <c r="E6" s="83" t="s">
        <v>136</v>
      </c>
      <c r="F6" s="83" t="s">
        <v>137</v>
      </c>
      <c r="G6" s="83" t="s">
        <v>138</v>
      </c>
      <c r="H6" s="84" t="s">
        <v>139</v>
      </c>
    </row>
    <row r="7" spans="2:8" ht="15">
      <c r="B7" s="85"/>
      <c r="C7" s="69"/>
      <c r="D7" s="70"/>
      <c r="E7" s="71"/>
      <c r="F7" s="72"/>
      <c r="G7" s="72"/>
      <c r="H7" s="86"/>
    </row>
    <row r="8" spans="2:8" ht="15">
      <c r="B8" s="87" t="s">
        <v>140</v>
      </c>
      <c r="C8" s="70"/>
      <c r="D8" s="88">
        <v>529620904</v>
      </c>
      <c r="E8" s="89">
        <v>0</v>
      </c>
      <c r="F8" s="89">
        <v>0</v>
      </c>
      <c r="G8" s="89">
        <v>0</v>
      </c>
      <c r="H8" s="90">
        <v>529620904</v>
      </c>
    </row>
    <row r="9" spans="2:8" ht="15">
      <c r="B9" s="87"/>
      <c r="C9" s="71" t="s">
        <v>109</v>
      </c>
      <c r="D9" s="91">
        <v>521606757</v>
      </c>
      <c r="E9" s="73"/>
      <c r="F9" s="89">
        <v>0</v>
      </c>
      <c r="G9" s="89">
        <v>0</v>
      </c>
      <c r="H9" s="92">
        <v>521606757</v>
      </c>
    </row>
    <row r="10" spans="2:8" ht="15">
      <c r="B10" s="87"/>
      <c r="C10" s="71" t="s">
        <v>52</v>
      </c>
      <c r="D10" s="93">
        <v>8014147</v>
      </c>
      <c r="E10" s="89">
        <v>0</v>
      </c>
      <c r="F10" s="89">
        <v>0</v>
      </c>
      <c r="G10" s="89">
        <v>0</v>
      </c>
      <c r="H10" s="94">
        <v>8014147</v>
      </c>
    </row>
    <row r="11" spans="2:8" ht="15">
      <c r="B11" s="87"/>
      <c r="C11" s="71" t="s">
        <v>141</v>
      </c>
      <c r="D11" s="89">
        <v>0</v>
      </c>
      <c r="E11" s="89">
        <v>0</v>
      </c>
      <c r="F11" s="89">
        <v>0</v>
      </c>
      <c r="G11" s="89">
        <v>0</v>
      </c>
      <c r="H11" s="92">
        <v>0</v>
      </c>
    </row>
    <row r="12" spans="2:8" ht="15">
      <c r="B12" s="87"/>
      <c r="C12" s="71"/>
      <c r="D12" s="70"/>
      <c r="E12" s="71"/>
      <c r="F12" s="72"/>
      <c r="G12" s="72"/>
      <c r="H12" s="86"/>
    </row>
    <row r="13" spans="2:8" ht="15">
      <c r="B13" s="87" t="s">
        <v>142</v>
      </c>
      <c r="C13" s="71"/>
      <c r="D13" s="89">
        <v>0</v>
      </c>
      <c r="E13" s="89">
        <v>717560308</v>
      </c>
      <c r="F13" s="89">
        <v>-14892094</v>
      </c>
      <c r="G13" s="89">
        <v>0</v>
      </c>
      <c r="H13" s="95">
        <v>702668214</v>
      </c>
    </row>
    <row r="14" spans="2:8" ht="15">
      <c r="B14" s="87"/>
      <c r="C14" s="71" t="s">
        <v>143</v>
      </c>
      <c r="D14" s="89">
        <v>0</v>
      </c>
      <c r="E14" s="71"/>
      <c r="F14" s="96">
        <v>-14892094</v>
      </c>
      <c r="G14" s="72"/>
      <c r="H14" s="92">
        <v>-14892094</v>
      </c>
    </row>
    <row r="15" spans="2:8" ht="15">
      <c r="B15" s="87"/>
      <c r="C15" s="71" t="s">
        <v>144</v>
      </c>
      <c r="D15" s="89">
        <v>0</v>
      </c>
      <c r="E15" s="96">
        <v>-34817149</v>
      </c>
      <c r="F15" s="89">
        <v>0</v>
      </c>
      <c r="G15" s="89">
        <v>0</v>
      </c>
      <c r="H15" s="92">
        <v>-34817149</v>
      </c>
    </row>
    <row r="16" spans="2:8" ht="15">
      <c r="B16" s="87"/>
      <c r="C16" s="71" t="s">
        <v>145</v>
      </c>
      <c r="D16" s="89">
        <v>0</v>
      </c>
      <c r="E16" s="96">
        <v>845177420</v>
      </c>
      <c r="F16" s="89">
        <v>0</v>
      </c>
      <c r="G16" s="89">
        <v>0</v>
      </c>
      <c r="H16" s="92">
        <v>845177420</v>
      </c>
    </row>
    <row r="17" spans="2:8" ht="15">
      <c r="B17" s="87"/>
      <c r="C17" s="71" t="s">
        <v>146</v>
      </c>
      <c r="D17" s="89">
        <v>0</v>
      </c>
      <c r="E17" s="71"/>
      <c r="F17" s="72"/>
      <c r="G17" s="72"/>
      <c r="H17" s="92">
        <v>0</v>
      </c>
    </row>
    <row r="18" spans="2:8" ht="15">
      <c r="B18" s="87"/>
      <c r="C18" s="71" t="s">
        <v>59</v>
      </c>
      <c r="D18" s="70"/>
      <c r="E18" s="96">
        <v>-92799963</v>
      </c>
      <c r="F18" s="72"/>
      <c r="G18" s="72"/>
      <c r="H18" s="92">
        <v>-92799963</v>
      </c>
    </row>
    <row r="19" spans="2:8" ht="15">
      <c r="B19" s="87"/>
      <c r="C19" s="71"/>
      <c r="D19" s="70"/>
      <c r="E19" s="96"/>
      <c r="F19" s="72"/>
      <c r="G19" s="72"/>
      <c r="H19" s="92"/>
    </row>
    <row r="20" spans="2:8" ht="15">
      <c r="B20" s="253" t="s">
        <v>147</v>
      </c>
      <c r="C20" s="254"/>
      <c r="D20" s="89">
        <v>0</v>
      </c>
      <c r="E20" s="89">
        <v>0</v>
      </c>
      <c r="F20" s="89">
        <v>0</v>
      </c>
      <c r="G20" s="89">
        <v>0</v>
      </c>
      <c r="H20" s="95">
        <v>0</v>
      </c>
    </row>
    <row r="21" spans="2:8" ht="15">
      <c r="B21" s="87"/>
      <c r="C21" s="71"/>
      <c r="D21" s="70"/>
      <c r="E21" s="96"/>
      <c r="F21" s="72"/>
      <c r="G21" s="72"/>
      <c r="H21" s="92"/>
    </row>
    <row r="22" spans="2:8" ht="15">
      <c r="B22" s="87"/>
      <c r="C22" s="71" t="s">
        <v>62</v>
      </c>
      <c r="D22" s="89">
        <v>0</v>
      </c>
      <c r="E22" s="89">
        <v>0</v>
      </c>
      <c r="F22" s="89">
        <v>0</v>
      </c>
      <c r="G22" s="89">
        <v>0</v>
      </c>
      <c r="H22" s="92">
        <v>0</v>
      </c>
    </row>
    <row r="23" spans="2:8" ht="15">
      <c r="B23" s="87"/>
      <c r="C23" s="71" t="s">
        <v>148</v>
      </c>
      <c r="D23" s="89">
        <v>0</v>
      </c>
      <c r="E23" s="89">
        <v>0</v>
      </c>
      <c r="F23" s="89">
        <v>0</v>
      </c>
      <c r="G23" s="89">
        <v>0</v>
      </c>
      <c r="H23" s="92">
        <v>0</v>
      </c>
    </row>
    <row r="24" spans="2:8" ht="15">
      <c r="B24" s="87"/>
      <c r="C24" s="71"/>
      <c r="D24" s="70"/>
      <c r="E24" s="71"/>
      <c r="F24" s="72"/>
      <c r="G24" s="72"/>
      <c r="H24" s="86"/>
    </row>
    <row r="25" spans="2:8" ht="15">
      <c r="B25" s="87" t="s">
        <v>149</v>
      </c>
      <c r="C25" s="70"/>
      <c r="D25" s="88">
        <v>529620904</v>
      </c>
      <c r="E25" s="88">
        <v>717560308</v>
      </c>
      <c r="F25" s="89">
        <v>-14892094</v>
      </c>
      <c r="G25" s="89">
        <v>0</v>
      </c>
      <c r="H25" s="90">
        <v>1232289118</v>
      </c>
    </row>
    <row r="26" spans="2:8" ht="15">
      <c r="B26" s="87"/>
      <c r="C26" s="71"/>
      <c r="D26" s="88"/>
      <c r="E26" s="88"/>
      <c r="F26" s="72"/>
      <c r="G26" s="72"/>
      <c r="H26" s="86"/>
    </row>
    <row r="27" spans="2:8" ht="15">
      <c r="B27" s="249" t="s">
        <v>150</v>
      </c>
      <c r="C27" s="250"/>
      <c r="D27" s="89">
        <v>2604672</v>
      </c>
      <c r="E27" s="89">
        <v>0</v>
      </c>
      <c r="F27" s="89">
        <v>0</v>
      </c>
      <c r="G27" s="89">
        <v>0</v>
      </c>
      <c r="H27" s="95">
        <v>2604672</v>
      </c>
    </row>
    <row r="28" spans="2:8" ht="15">
      <c r="B28" s="87"/>
      <c r="C28" s="71" t="s">
        <v>109</v>
      </c>
      <c r="D28" s="96">
        <v>0</v>
      </c>
      <c r="E28" s="89">
        <v>0</v>
      </c>
      <c r="F28" s="96">
        <v>0</v>
      </c>
      <c r="G28" s="89">
        <v>0</v>
      </c>
      <c r="H28" s="92">
        <v>0</v>
      </c>
    </row>
    <row r="29" spans="2:8" ht="15">
      <c r="B29" s="87"/>
      <c r="C29" s="71" t="s">
        <v>52</v>
      </c>
      <c r="D29" s="96">
        <v>2604672</v>
      </c>
      <c r="E29" s="89">
        <v>0</v>
      </c>
      <c r="F29" s="96">
        <v>0</v>
      </c>
      <c r="G29" s="89">
        <v>0</v>
      </c>
      <c r="H29" s="92">
        <v>2604672</v>
      </c>
    </row>
    <row r="30" spans="2:8" ht="15">
      <c r="B30" s="87"/>
      <c r="C30" s="71" t="s">
        <v>141</v>
      </c>
      <c r="D30" s="89">
        <v>0</v>
      </c>
      <c r="E30" s="89">
        <v>0</v>
      </c>
      <c r="F30" s="96">
        <v>0</v>
      </c>
      <c r="G30" s="89">
        <v>0</v>
      </c>
      <c r="H30" s="92">
        <v>0</v>
      </c>
    </row>
    <row r="31" spans="2:8" ht="15">
      <c r="B31" s="87"/>
      <c r="C31" s="71"/>
      <c r="D31" s="71"/>
      <c r="E31" s="71"/>
      <c r="F31" s="72"/>
      <c r="G31" s="93"/>
      <c r="H31" s="86"/>
    </row>
    <row r="32" spans="2:8" ht="15">
      <c r="B32" s="249" t="s">
        <v>151</v>
      </c>
      <c r="C32" s="250"/>
      <c r="D32" s="89">
        <v>0</v>
      </c>
      <c r="E32" s="89">
        <v>-14892094</v>
      </c>
      <c r="F32" s="89">
        <v>46461538</v>
      </c>
      <c r="G32" s="89">
        <v>0</v>
      </c>
      <c r="H32" s="95">
        <v>28371277</v>
      </c>
    </row>
    <row r="33" spans="2:8" ht="15">
      <c r="B33" s="87"/>
      <c r="C33" s="71" t="s">
        <v>143</v>
      </c>
      <c r="D33" s="89">
        <v>0</v>
      </c>
      <c r="E33" s="89">
        <v>0</v>
      </c>
      <c r="F33" s="96">
        <v>-14027206</v>
      </c>
      <c r="G33" s="89">
        <v>0</v>
      </c>
      <c r="H33" s="92">
        <v>-14027206</v>
      </c>
    </row>
    <row r="34" spans="2:8" ht="15">
      <c r="B34" s="87"/>
      <c r="C34" s="71" t="s">
        <v>144</v>
      </c>
      <c r="D34" s="89">
        <v>0</v>
      </c>
      <c r="E34" s="96">
        <v>-14892094</v>
      </c>
      <c r="F34" s="96">
        <v>14892094</v>
      </c>
      <c r="G34" s="89">
        <v>0</v>
      </c>
      <c r="H34" s="92">
        <v>0</v>
      </c>
    </row>
    <row r="35" spans="2:8" ht="15">
      <c r="B35" s="87"/>
      <c r="C35" s="71" t="s">
        <v>145</v>
      </c>
      <c r="D35" s="89">
        <v>0</v>
      </c>
      <c r="E35" s="96">
        <v>0</v>
      </c>
      <c r="F35" s="96">
        <v>45596650</v>
      </c>
      <c r="G35" s="93"/>
      <c r="H35" s="92">
        <v>45596650</v>
      </c>
    </row>
    <row r="36" spans="2:8" ht="15">
      <c r="B36" s="87"/>
      <c r="C36" s="71" t="s">
        <v>146</v>
      </c>
      <c r="D36" s="89">
        <v>0</v>
      </c>
      <c r="E36" s="71"/>
      <c r="F36" s="72"/>
      <c r="G36" s="93"/>
      <c r="H36" s="92">
        <v>0</v>
      </c>
    </row>
    <row r="37" spans="2:8" ht="15">
      <c r="B37" s="87"/>
      <c r="C37" s="71" t="s">
        <v>59</v>
      </c>
      <c r="D37" s="89">
        <v>0</v>
      </c>
      <c r="E37" s="96"/>
      <c r="F37" s="91">
        <v>-3198167</v>
      </c>
      <c r="G37" s="93"/>
      <c r="H37" s="92">
        <v>-3198167</v>
      </c>
    </row>
    <row r="38" spans="2:8" ht="15">
      <c r="B38" s="87"/>
      <c r="C38" s="71"/>
      <c r="D38" s="71"/>
      <c r="E38" s="71"/>
      <c r="F38" s="72"/>
      <c r="G38" s="93"/>
      <c r="H38" s="86"/>
    </row>
    <row r="39" spans="2:8" ht="15">
      <c r="B39" s="249" t="s">
        <v>152</v>
      </c>
      <c r="C39" s="250"/>
      <c r="D39" s="89">
        <v>0</v>
      </c>
      <c r="E39" s="89">
        <v>0</v>
      </c>
      <c r="F39" s="89">
        <v>0</v>
      </c>
      <c r="G39" s="89">
        <v>0</v>
      </c>
      <c r="H39" s="95">
        <v>0</v>
      </c>
    </row>
    <row r="40" spans="2:8" ht="15">
      <c r="B40" s="87"/>
      <c r="C40" s="71"/>
      <c r="D40" s="89"/>
      <c r="E40" s="89"/>
      <c r="F40" s="96"/>
      <c r="G40" s="89"/>
      <c r="H40" s="92"/>
    </row>
    <row r="41" spans="2:8" ht="15">
      <c r="B41" s="87"/>
      <c r="C41" s="71" t="s">
        <v>62</v>
      </c>
      <c r="D41" s="96">
        <v>0</v>
      </c>
      <c r="E41" s="96">
        <v>0</v>
      </c>
      <c r="F41" s="96">
        <v>0</v>
      </c>
      <c r="G41" s="96">
        <v>0</v>
      </c>
      <c r="H41" s="92">
        <v>0</v>
      </c>
    </row>
    <row r="42" spans="2:8" ht="15">
      <c r="B42" s="87"/>
      <c r="C42" s="71" t="s">
        <v>153</v>
      </c>
      <c r="D42" s="71"/>
      <c r="E42" s="71"/>
      <c r="F42" s="72"/>
      <c r="G42" s="93"/>
      <c r="H42" s="86"/>
    </row>
    <row r="43" spans="2:8" ht="15">
      <c r="B43" s="87"/>
      <c r="C43" s="71"/>
      <c r="D43" s="71"/>
      <c r="E43" s="71"/>
      <c r="F43" s="72"/>
      <c r="G43" s="93"/>
      <c r="H43" s="86"/>
    </row>
    <row r="44" spans="2:8" ht="15">
      <c r="B44" s="249" t="s">
        <v>154</v>
      </c>
      <c r="C44" s="250"/>
      <c r="D44" s="88">
        <v>532225576</v>
      </c>
      <c r="E44" s="89">
        <v>702668214</v>
      </c>
      <c r="F44" s="89">
        <v>28371277</v>
      </c>
      <c r="G44" s="96">
        <v>0</v>
      </c>
      <c r="H44" s="90">
        <v>1263265067</v>
      </c>
    </row>
    <row r="45" spans="2:8" ht="15" thickBot="1">
      <c r="B45" s="97"/>
      <c r="C45" s="98"/>
      <c r="D45" s="98"/>
      <c r="E45" s="98"/>
      <c r="F45" s="99"/>
      <c r="G45" s="99"/>
      <c r="H45" s="100"/>
    </row>
    <row r="46" spans="2:8">
      <c r="B46" s="74"/>
      <c r="C46" s="75" t="s">
        <v>127</v>
      </c>
      <c r="D46" s="76"/>
      <c r="E46" s="76"/>
      <c r="F46" s="77"/>
      <c r="G46" s="77"/>
      <c r="H46" s="76"/>
    </row>
    <row r="47" spans="2:8">
      <c r="B47" s="74"/>
      <c r="C47" s="75"/>
      <c r="D47" s="76"/>
      <c r="E47" s="76"/>
      <c r="F47" s="77"/>
      <c r="G47" s="77"/>
      <c r="H47" s="76"/>
    </row>
    <row r="48" spans="2:8">
      <c r="B48" s="74"/>
      <c r="C48" s="75"/>
      <c r="F48" s="76"/>
      <c r="G48" s="76"/>
      <c r="H48" s="76"/>
    </row>
    <row r="49" spans="2:8">
      <c r="B49" s="224" t="str">
        <f>[1]ESF!C67</f>
        <v>Norma Leyla Rangel López</v>
      </c>
      <c r="C49" s="224"/>
      <c r="F49" s="224" t="s">
        <v>68</v>
      </c>
      <c r="G49" s="224"/>
      <c r="H49" s="224"/>
    </row>
    <row r="50" spans="2:8">
      <c r="B50" s="225" t="s">
        <v>69</v>
      </c>
      <c r="C50" s="225"/>
      <c r="F50" s="224" t="s">
        <v>133</v>
      </c>
      <c r="G50" s="224"/>
      <c r="H50" s="224"/>
    </row>
    <row r="51" spans="2:8">
      <c r="B51" s="74"/>
      <c r="C51" s="3"/>
      <c r="F51" s="224"/>
      <c r="G51" s="224"/>
      <c r="H51" s="76"/>
    </row>
    <row r="52" spans="2:8">
      <c r="B52" s="74"/>
      <c r="C52" s="78"/>
      <c r="D52" s="75"/>
      <c r="E52" s="76"/>
      <c r="F52" s="79"/>
      <c r="G52" s="79"/>
      <c r="H52" s="76"/>
    </row>
  </sheetData>
  <mergeCells count="15">
    <mergeCell ref="B1:H1"/>
    <mergeCell ref="B2:H2"/>
    <mergeCell ref="B3:H3"/>
    <mergeCell ref="B6:C6"/>
    <mergeCell ref="B20:C20"/>
    <mergeCell ref="F51:G51"/>
    <mergeCell ref="B4:H4"/>
    <mergeCell ref="F49:H49"/>
    <mergeCell ref="F50:H50"/>
    <mergeCell ref="B49:C49"/>
    <mergeCell ref="B50:C50"/>
    <mergeCell ref="B27:C27"/>
    <mergeCell ref="B32:C32"/>
    <mergeCell ref="B39:C39"/>
    <mergeCell ref="B44:C44"/>
  </mergeCells>
  <pageMargins left="0.7" right="0.7" top="0.75" bottom="0.7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F83"/>
  <sheetViews>
    <sheetView topLeftCell="A52" workbookViewId="0">
      <selection activeCell="A70" sqref="A70:XFD70"/>
    </sheetView>
  </sheetViews>
  <sheetFormatPr baseColWidth="10" defaultRowHeight="14.4"/>
  <cols>
    <col min="1" max="1" width="2.109375" customWidth="1"/>
    <col min="2" max="2" width="1.33203125" customWidth="1"/>
    <col min="3" max="3" width="2.33203125" customWidth="1"/>
    <col min="4" max="4" width="58.44140625" customWidth="1"/>
    <col min="5" max="5" width="21.33203125" customWidth="1"/>
    <col min="6" max="6" width="25.109375" customWidth="1"/>
  </cols>
  <sheetData>
    <row r="2" spans="2:6" ht="16.2">
      <c r="B2" s="75"/>
      <c r="C2" s="239" t="s">
        <v>157</v>
      </c>
      <c r="D2" s="239"/>
      <c r="E2" s="239"/>
      <c r="F2" s="239"/>
    </row>
    <row r="3" spans="2:6" ht="16.2">
      <c r="B3" s="75"/>
      <c r="C3" s="239" t="s">
        <v>158</v>
      </c>
      <c r="D3" s="239"/>
      <c r="E3" s="239"/>
      <c r="F3" s="239"/>
    </row>
    <row r="4" spans="2:6" ht="12" customHeight="1">
      <c r="B4" s="75"/>
      <c r="C4" s="257" t="s">
        <v>130</v>
      </c>
      <c r="D4" s="257"/>
      <c r="E4" s="257"/>
      <c r="F4" s="257"/>
    </row>
    <row r="5" spans="2:6" ht="18" customHeight="1">
      <c r="B5" s="75"/>
      <c r="C5" s="256" t="s">
        <v>71</v>
      </c>
      <c r="D5" s="256"/>
      <c r="E5" s="256"/>
      <c r="F5" s="256"/>
    </row>
    <row r="6" spans="2:6" ht="12.75" customHeight="1" thickBot="1">
      <c r="B6" s="75"/>
      <c r="C6" s="102"/>
      <c r="D6" s="55" t="s">
        <v>72</v>
      </c>
      <c r="E6" s="105"/>
      <c r="F6" s="70"/>
    </row>
    <row r="7" spans="2:6" ht="15">
      <c r="B7" s="75"/>
      <c r="C7" s="258" t="s">
        <v>2</v>
      </c>
      <c r="D7" s="259"/>
      <c r="E7" s="106" t="s">
        <v>192</v>
      </c>
      <c r="F7" s="107" t="s">
        <v>191</v>
      </c>
    </row>
    <row r="8" spans="2:6" ht="15">
      <c r="B8" s="75"/>
      <c r="C8" s="108"/>
      <c r="D8" s="103"/>
      <c r="E8" s="104"/>
      <c r="F8" s="109"/>
    </row>
    <row r="9" spans="2:6" ht="15">
      <c r="B9" s="75"/>
      <c r="C9" s="87" t="s">
        <v>5</v>
      </c>
      <c r="D9" s="70"/>
      <c r="E9" s="110">
        <v>22643705</v>
      </c>
      <c r="F9" s="90">
        <v>59158621</v>
      </c>
    </row>
    <row r="10" spans="2:6" ht="15">
      <c r="B10" s="75"/>
      <c r="C10" s="87"/>
      <c r="D10" s="70"/>
      <c r="E10" s="111"/>
      <c r="F10" s="92"/>
    </row>
    <row r="11" spans="2:6" ht="15">
      <c r="B11" s="75"/>
      <c r="C11" s="87" t="s">
        <v>7</v>
      </c>
      <c r="D11" s="70"/>
      <c r="E11" s="111">
        <v>823849</v>
      </c>
      <c r="F11" s="92">
        <v>233419</v>
      </c>
    </row>
    <row r="12" spans="2:6" ht="15">
      <c r="B12" s="75"/>
      <c r="C12" s="87"/>
      <c r="D12" s="70"/>
      <c r="E12" s="112"/>
      <c r="F12" s="92"/>
    </row>
    <row r="13" spans="2:6" ht="15">
      <c r="B13" s="75"/>
      <c r="C13" s="87"/>
      <c r="D13" s="71" t="s">
        <v>160</v>
      </c>
      <c r="E13" s="111">
        <v>823849</v>
      </c>
      <c r="F13" s="92">
        <v>0</v>
      </c>
    </row>
    <row r="14" spans="2:6" ht="15">
      <c r="B14" s="75"/>
      <c r="C14" s="87"/>
      <c r="D14" s="71" t="s">
        <v>161</v>
      </c>
      <c r="E14" s="111">
        <v>0</v>
      </c>
      <c r="F14" s="92">
        <v>233419</v>
      </c>
    </row>
    <row r="15" spans="2:6" ht="15">
      <c r="B15" s="75"/>
      <c r="C15" s="87"/>
      <c r="D15" s="71" t="s">
        <v>162</v>
      </c>
      <c r="E15" s="111">
        <v>0</v>
      </c>
      <c r="F15" s="92">
        <v>0</v>
      </c>
    </row>
    <row r="16" spans="2:6" ht="15">
      <c r="B16" s="75"/>
      <c r="C16" s="87"/>
      <c r="D16" s="71" t="s">
        <v>163</v>
      </c>
      <c r="E16" s="111">
        <v>0</v>
      </c>
      <c r="F16" s="92">
        <v>0</v>
      </c>
    </row>
    <row r="17" spans="2:6" ht="15">
      <c r="B17" s="75"/>
      <c r="C17" s="87"/>
      <c r="D17" s="71" t="s">
        <v>17</v>
      </c>
      <c r="E17" s="111">
        <v>0</v>
      </c>
      <c r="F17" s="92">
        <v>0</v>
      </c>
    </row>
    <row r="18" spans="2:6" ht="15">
      <c r="B18" s="75"/>
      <c r="C18" s="87"/>
      <c r="D18" s="71" t="s">
        <v>164</v>
      </c>
      <c r="E18" s="111">
        <v>0</v>
      </c>
      <c r="F18" s="92">
        <v>0</v>
      </c>
    </row>
    <row r="19" spans="2:6" ht="15">
      <c r="B19" s="75"/>
      <c r="C19" s="87"/>
      <c r="D19" s="71" t="s">
        <v>165</v>
      </c>
      <c r="E19" s="111">
        <v>0</v>
      </c>
      <c r="F19" s="92">
        <v>0</v>
      </c>
    </row>
    <row r="20" spans="2:6" ht="15">
      <c r="B20" s="75"/>
      <c r="C20" s="87"/>
      <c r="D20" s="71"/>
      <c r="E20" s="112"/>
      <c r="F20" s="86"/>
    </row>
    <row r="21" spans="2:6" ht="15">
      <c r="B21" s="75"/>
      <c r="C21" s="87"/>
      <c r="D21" s="71"/>
      <c r="E21" s="112"/>
      <c r="F21" s="86"/>
    </row>
    <row r="22" spans="2:6" ht="15">
      <c r="B22" s="75"/>
      <c r="C22" s="87" t="s">
        <v>166</v>
      </c>
      <c r="D22" s="71"/>
      <c r="E22" s="110">
        <v>21819856</v>
      </c>
      <c r="F22" s="95">
        <v>58925202</v>
      </c>
    </row>
    <row r="23" spans="2:6" ht="15">
      <c r="B23" s="75"/>
      <c r="C23" s="87"/>
      <c r="D23" s="71"/>
      <c r="E23" s="112"/>
      <c r="F23" s="86"/>
    </row>
    <row r="24" spans="2:6" ht="15">
      <c r="B24" s="75"/>
      <c r="C24" s="87"/>
      <c r="D24" s="71" t="s">
        <v>167</v>
      </c>
      <c r="E24" s="111">
        <v>0</v>
      </c>
      <c r="F24" s="92">
        <v>0</v>
      </c>
    </row>
    <row r="25" spans="2:6" ht="15">
      <c r="B25" s="75"/>
      <c r="C25" s="87"/>
      <c r="D25" s="71" t="s">
        <v>168</v>
      </c>
      <c r="E25" s="111">
        <v>0</v>
      </c>
      <c r="F25" s="92">
        <v>0</v>
      </c>
    </row>
    <row r="26" spans="2:6" ht="15">
      <c r="B26" s="75"/>
      <c r="C26" s="87"/>
      <c r="D26" s="71" t="s">
        <v>169</v>
      </c>
      <c r="E26" s="111">
        <v>0</v>
      </c>
      <c r="F26" s="92">
        <v>48296898</v>
      </c>
    </row>
    <row r="27" spans="2:6" ht="15">
      <c r="B27" s="75"/>
      <c r="C27" s="87"/>
      <c r="D27" s="71" t="s">
        <v>170</v>
      </c>
      <c r="E27" s="111">
        <v>0</v>
      </c>
      <c r="F27" s="92">
        <v>4961070</v>
      </c>
    </row>
    <row r="28" spans="2:6" ht="15">
      <c r="B28" s="75"/>
      <c r="C28" s="87"/>
      <c r="D28" s="71" t="s">
        <v>37</v>
      </c>
      <c r="E28" s="111">
        <v>0</v>
      </c>
      <c r="F28" s="92">
        <v>0</v>
      </c>
    </row>
    <row r="29" spans="2:6" ht="15">
      <c r="B29" s="75"/>
      <c r="C29" s="87"/>
      <c r="D29" s="71" t="s">
        <v>39</v>
      </c>
      <c r="E29" s="111">
        <v>19463458</v>
      </c>
      <c r="F29" s="92">
        <v>0</v>
      </c>
    </row>
    <row r="30" spans="2:6" ht="15">
      <c r="B30" s="75"/>
      <c r="C30" s="87"/>
      <c r="D30" s="73" t="s">
        <v>171</v>
      </c>
      <c r="E30" s="111">
        <v>0</v>
      </c>
      <c r="F30" s="92">
        <v>5667234</v>
      </c>
    </row>
    <row r="31" spans="2:6" ht="15">
      <c r="B31" s="75"/>
      <c r="C31" s="87"/>
      <c r="D31" s="71" t="s">
        <v>172</v>
      </c>
      <c r="E31" s="111">
        <v>0</v>
      </c>
      <c r="F31" s="92">
        <v>0</v>
      </c>
    </row>
    <row r="32" spans="2:6" ht="15">
      <c r="B32" s="75"/>
      <c r="C32" s="87"/>
      <c r="D32" s="71" t="s">
        <v>44</v>
      </c>
      <c r="E32" s="111">
        <v>2356398</v>
      </c>
      <c r="F32" s="92">
        <v>0</v>
      </c>
    </row>
    <row r="33" spans="2:6" ht="15">
      <c r="B33" s="75"/>
      <c r="C33" s="87"/>
      <c r="D33" s="71"/>
      <c r="E33" s="111"/>
      <c r="F33" s="92"/>
    </row>
    <row r="34" spans="2:6" ht="15">
      <c r="B34" s="75"/>
      <c r="C34" s="87" t="s">
        <v>6</v>
      </c>
      <c r="D34" s="72"/>
      <c r="E34" s="88">
        <v>5972650</v>
      </c>
      <c r="F34" s="90">
        <v>433683</v>
      </c>
    </row>
    <row r="35" spans="2:6" ht="15">
      <c r="B35" s="75"/>
      <c r="C35" s="87"/>
      <c r="D35" s="72"/>
      <c r="E35" s="71"/>
      <c r="F35" s="86"/>
    </row>
    <row r="36" spans="2:6" ht="15">
      <c r="B36" s="75"/>
      <c r="C36" s="87" t="s">
        <v>173</v>
      </c>
      <c r="D36" s="72"/>
      <c r="E36" s="88">
        <v>5972650</v>
      </c>
      <c r="F36" s="90">
        <v>433683</v>
      </c>
    </row>
    <row r="37" spans="2:6" ht="15">
      <c r="B37" s="75"/>
      <c r="C37" s="87"/>
      <c r="D37" s="72"/>
      <c r="E37" s="72"/>
      <c r="F37" s="86"/>
    </row>
    <row r="38" spans="2:6" ht="15">
      <c r="B38" s="75"/>
      <c r="C38" s="113"/>
      <c r="D38" s="72" t="s">
        <v>10</v>
      </c>
      <c r="E38" s="114">
        <v>305416</v>
      </c>
      <c r="F38" s="92">
        <v>0</v>
      </c>
    </row>
    <row r="39" spans="2:6" ht="15">
      <c r="B39" s="75"/>
      <c r="C39" s="113"/>
      <c r="D39" s="72" t="s">
        <v>12</v>
      </c>
      <c r="E39" s="114">
        <v>0</v>
      </c>
      <c r="F39" s="92">
        <v>0</v>
      </c>
    </row>
    <row r="40" spans="2:6" ht="15">
      <c r="B40" s="75"/>
      <c r="C40" s="113"/>
      <c r="D40" s="72" t="s">
        <v>174</v>
      </c>
      <c r="E40" s="114">
        <v>0</v>
      </c>
      <c r="F40" s="92">
        <v>0</v>
      </c>
    </row>
    <row r="41" spans="2:6" ht="15">
      <c r="B41" s="75"/>
      <c r="C41" s="113"/>
      <c r="D41" s="72" t="s">
        <v>175</v>
      </c>
      <c r="E41" s="114">
        <v>0</v>
      </c>
      <c r="F41" s="92">
        <v>0</v>
      </c>
    </row>
    <row r="42" spans="2:6" ht="15">
      <c r="B42" s="75"/>
      <c r="C42" s="87"/>
      <c r="D42" s="72" t="s">
        <v>176</v>
      </c>
      <c r="E42" s="114">
        <v>5667234</v>
      </c>
      <c r="F42" s="92">
        <v>0</v>
      </c>
    </row>
    <row r="43" spans="2:6" ht="15">
      <c r="B43" s="75"/>
      <c r="C43" s="113"/>
      <c r="D43" s="72" t="s">
        <v>177</v>
      </c>
      <c r="E43" s="114">
        <v>0</v>
      </c>
      <c r="F43" s="92">
        <v>0</v>
      </c>
    </row>
    <row r="44" spans="2:6" ht="15">
      <c r="B44" s="75"/>
      <c r="C44" s="113"/>
      <c r="D44" s="72" t="s">
        <v>23</v>
      </c>
      <c r="E44" s="96">
        <v>0</v>
      </c>
      <c r="F44" s="92">
        <v>433683</v>
      </c>
    </row>
    <row r="45" spans="2:6" ht="15">
      <c r="B45" s="75"/>
      <c r="C45" s="113"/>
      <c r="D45" s="72" t="s">
        <v>24</v>
      </c>
      <c r="E45" s="96">
        <v>0</v>
      </c>
      <c r="F45" s="92">
        <v>0</v>
      </c>
    </row>
    <row r="46" spans="2:6" ht="15">
      <c r="B46" s="75"/>
      <c r="C46" s="113"/>
      <c r="D46" s="72"/>
      <c r="E46" s="115"/>
      <c r="F46" s="95"/>
    </row>
    <row r="47" spans="2:6" ht="15">
      <c r="B47" s="75"/>
      <c r="C47" s="87" t="s">
        <v>178</v>
      </c>
      <c r="D47" s="72"/>
      <c r="E47" s="115">
        <v>0</v>
      </c>
      <c r="F47" s="95">
        <v>0</v>
      </c>
    </row>
    <row r="48" spans="2:6" ht="15">
      <c r="B48" s="75"/>
      <c r="C48" s="113"/>
      <c r="D48" s="72"/>
      <c r="E48" s="72"/>
      <c r="F48" s="86"/>
    </row>
    <row r="49" spans="2:6" ht="15">
      <c r="B49" s="75"/>
      <c r="C49" s="113"/>
      <c r="D49" s="72" t="s">
        <v>30</v>
      </c>
      <c r="E49" s="96">
        <v>0</v>
      </c>
      <c r="F49" s="92">
        <v>0</v>
      </c>
    </row>
    <row r="50" spans="2:6" ht="15">
      <c r="B50" s="75"/>
      <c r="C50" s="113"/>
      <c r="D50" s="72" t="s">
        <v>32</v>
      </c>
      <c r="E50" s="96">
        <v>0</v>
      </c>
      <c r="F50" s="92">
        <v>0</v>
      </c>
    </row>
    <row r="51" spans="2:6" ht="15">
      <c r="B51" s="75"/>
      <c r="C51" s="113"/>
      <c r="D51" s="72" t="s">
        <v>179</v>
      </c>
      <c r="E51" s="96">
        <v>0</v>
      </c>
      <c r="F51" s="92">
        <v>0</v>
      </c>
    </row>
    <row r="52" spans="2:6" ht="15">
      <c r="B52" s="75"/>
      <c r="C52" s="113"/>
      <c r="D52" s="72" t="s">
        <v>36</v>
      </c>
      <c r="E52" s="96">
        <v>0</v>
      </c>
      <c r="F52" s="92">
        <v>0</v>
      </c>
    </row>
    <row r="53" spans="2:6" ht="28.8">
      <c r="B53" s="75"/>
      <c r="C53" s="113"/>
      <c r="D53" s="116" t="s">
        <v>180</v>
      </c>
      <c r="E53" s="96">
        <v>0</v>
      </c>
      <c r="F53" s="92">
        <v>0</v>
      </c>
    </row>
    <row r="54" spans="2:6" ht="15">
      <c r="B54" s="75"/>
      <c r="C54" s="87"/>
      <c r="D54" s="72" t="s">
        <v>181</v>
      </c>
      <c r="E54" s="96">
        <v>0</v>
      </c>
      <c r="F54" s="92">
        <v>0</v>
      </c>
    </row>
    <row r="55" spans="2:6" ht="15">
      <c r="B55" s="75"/>
      <c r="C55" s="113"/>
      <c r="D55" s="73"/>
      <c r="E55" s="96">
        <v>0</v>
      </c>
      <c r="F55" s="92">
        <v>0</v>
      </c>
    </row>
    <row r="56" spans="2:6" ht="15">
      <c r="B56" s="75"/>
      <c r="C56" s="87" t="s">
        <v>182</v>
      </c>
      <c r="D56" s="93"/>
      <c r="E56" s="89">
        <v>49066210</v>
      </c>
      <c r="F56" s="95">
        <v>18090261</v>
      </c>
    </row>
    <row r="57" spans="2:6" ht="15">
      <c r="B57" s="75"/>
      <c r="C57" s="113"/>
      <c r="D57" s="93"/>
      <c r="E57" s="93"/>
      <c r="F57" s="86"/>
    </row>
    <row r="58" spans="2:6" ht="15">
      <c r="B58" s="75"/>
      <c r="C58" s="87" t="s">
        <v>183</v>
      </c>
      <c r="D58" s="93"/>
      <c r="E58" s="115">
        <v>2604672</v>
      </c>
      <c r="F58" s="95">
        <v>0</v>
      </c>
    </row>
    <row r="59" spans="2:6" ht="15">
      <c r="B59" s="75"/>
      <c r="C59" s="87"/>
      <c r="D59" s="93"/>
      <c r="E59" s="93"/>
      <c r="F59" s="86"/>
    </row>
    <row r="60" spans="2:6" ht="15">
      <c r="B60" s="75"/>
      <c r="C60" s="113"/>
      <c r="D60" s="93" t="s">
        <v>109</v>
      </c>
      <c r="E60" s="96">
        <v>0</v>
      </c>
      <c r="F60" s="92">
        <v>0</v>
      </c>
    </row>
    <row r="61" spans="2:6" ht="15">
      <c r="B61" s="75"/>
      <c r="C61" s="113"/>
      <c r="D61" s="93" t="s">
        <v>52</v>
      </c>
      <c r="E61" s="96">
        <v>2604672</v>
      </c>
      <c r="F61" s="92">
        <v>0</v>
      </c>
    </row>
    <row r="62" spans="2:6" ht="15">
      <c r="B62" s="75"/>
      <c r="C62" s="113"/>
      <c r="D62" s="93" t="s">
        <v>141</v>
      </c>
      <c r="E62" s="96">
        <v>0</v>
      </c>
      <c r="F62" s="92">
        <v>0</v>
      </c>
    </row>
    <row r="63" spans="2:6" ht="15">
      <c r="B63" s="75"/>
      <c r="C63" s="113"/>
      <c r="D63" s="93"/>
      <c r="E63" s="93"/>
      <c r="F63" s="86"/>
    </row>
    <row r="64" spans="2:6" ht="15">
      <c r="B64" s="75"/>
      <c r="C64" s="87" t="s">
        <v>184</v>
      </c>
      <c r="D64" s="93"/>
      <c r="E64" s="89">
        <v>46461538</v>
      </c>
      <c r="F64" s="95">
        <v>18090261</v>
      </c>
    </row>
    <row r="65" spans="2:6" ht="15">
      <c r="B65" s="75"/>
      <c r="C65" s="113"/>
      <c r="D65" s="93"/>
      <c r="E65" s="93"/>
      <c r="F65" s="86"/>
    </row>
    <row r="66" spans="2:6" ht="15">
      <c r="B66" s="75"/>
      <c r="C66" s="113"/>
      <c r="D66" s="93" t="s">
        <v>143</v>
      </c>
      <c r="E66" s="96">
        <v>864888</v>
      </c>
      <c r="F66" s="92">
        <v>0</v>
      </c>
    </row>
    <row r="67" spans="2:6" ht="15">
      <c r="B67" s="75"/>
      <c r="C67" s="87"/>
      <c r="D67" s="93" t="s">
        <v>144</v>
      </c>
      <c r="E67" s="96">
        <v>0</v>
      </c>
      <c r="F67" s="92">
        <v>14892094</v>
      </c>
    </row>
    <row r="68" spans="2:6" ht="15">
      <c r="B68" s="75"/>
      <c r="C68" s="113"/>
      <c r="D68" s="93" t="s">
        <v>185</v>
      </c>
      <c r="E68" s="96">
        <v>45596650</v>
      </c>
      <c r="F68" s="92">
        <v>0</v>
      </c>
    </row>
    <row r="69" spans="2:6" ht="15">
      <c r="B69" s="75"/>
      <c r="C69" s="113"/>
      <c r="D69" s="93" t="s">
        <v>146</v>
      </c>
      <c r="E69" s="96">
        <v>0</v>
      </c>
      <c r="F69" s="92">
        <v>0</v>
      </c>
    </row>
    <row r="70" spans="2:6" ht="15">
      <c r="B70" s="75"/>
      <c r="C70" s="113"/>
      <c r="D70" s="93" t="s">
        <v>186</v>
      </c>
      <c r="E70" s="96">
        <v>0</v>
      </c>
      <c r="F70" s="92">
        <v>3198167</v>
      </c>
    </row>
    <row r="71" spans="2:6" ht="15">
      <c r="B71" s="75"/>
      <c r="C71" s="113"/>
      <c r="D71" s="93"/>
      <c r="E71" s="93"/>
      <c r="F71" s="86"/>
    </row>
    <row r="72" spans="2:6" ht="15">
      <c r="B72" s="75"/>
      <c r="C72" s="87" t="s">
        <v>187</v>
      </c>
      <c r="D72" s="93"/>
      <c r="E72" s="115">
        <v>0</v>
      </c>
      <c r="F72" s="95">
        <v>0</v>
      </c>
    </row>
    <row r="73" spans="2:6" ht="15">
      <c r="B73" s="75"/>
      <c r="C73" s="87" t="s">
        <v>188</v>
      </c>
      <c r="D73" s="93"/>
      <c r="E73" s="93"/>
      <c r="F73" s="86"/>
    </row>
    <row r="74" spans="2:6" ht="15">
      <c r="B74" s="75"/>
      <c r="C74" s="113"/>
      <c r="D74" s="93"/>
      <c r="E74" s="96"/>
      <c r="F74" s="92"/>
    </row>
    <row r="75" spans="2:6" ht="15">
      <c r="B75" s="75"/>
      <c r="C75" s="113"/>
      <c r="D75" s="93" t="s">
        <v>189</v>
      </c>
      <c r="E75" s="96">
        <v>0</v>
      </c>
      <c r="F75" s="92">
        <v>0</v>
      </c>
    </row>
    <row r="76" spans="2:6" ht="15">
      <c r="B76" s="75"/>
      <c r="C76" s="113"/>
      <c r="D76" s="93" t="s">
        <v>148</v>
      </c>
      <c r="E76" s="96">
        <v>0</v>
      </c>
      <c r="F76" s="92">
        <v>0</v>
      </c>
    </row>
    <row r="77" spans="2:6" ht="15.6" thickBot="1">
      <c r="B77" s="75"/>
      <c r="C77" s="117"/>
      <c r="D77" s="118"/>
      <c r="E77" s="118"/>
      <c r="F77" s="119"/>
    </row>
    <row r="78" spans="2:6" ht="15">
      <c r="B78" s="75"/>
      <c r="C78" s="70"/>
      <c r="D78" s="260" t="s">
        <v>127</v>
      </c>
      <c r="E78" s="260"/>
      <c r="F78" s="260"/>
    </row>
    <row r="79" spans="2:6" ht="15">
      <c r="B79" s="75"/>
      <c r="C79" s="70"/>
      <c r="D79" s="71"/>
      <c r="E79" s="71"/>
      <c r="F79" s="71"/>
    </row>
    <row r="80" spans="2:6">
      <c r="B80" s="75"/>
      <c r="C80" s="224" t="str">
        <f>EVHP!B49</f>
        <v>Norma Leyla Rangel López</v>
      </c>
      <c r="D80" s="224"/>
      <c r="E80" s="224" t="s">
        <v>190</v>
      </c>
      <c r="F80" s="224"/>
    </row>
    <row r="81" spans="2:6">
      <c r="B81" s="75"/>
      <c r="C81" s="225" t="s">
        <v>69</v>
      </c>
      <c r="D81" s="225"/>
      <c r="E81" s="224" t="s">
        <v>193</v>
      </c>
      <c r="F81" s="224"/>
    </row>
    <row r="82" spans="2:6" ht="15">
      <c r="B82" s="75"/>
      <c r="C82" s="70"/>
      <c r="D82" s="3"/>
      <c r="E82" s="224"/>
      <c r="F82" s="224"/>
    </row>
    <row r="83" spans="2:6">
      <c r="B83" s="75"/>
      <c r="C83" s="69"/>
      <c r="D83" s="78"/>
      <c r="E83" s="255"/>
      <c r="F83" s="255"/>
    </row>
  </sheetData>
  <mergeCells count="12">
    <mergeCell ref="C2:F2"/>
    <mergeCell ref="C3:F3"/>
    <mergeCell ref="C4:F4"/>
    <mergeCell ref="C7:D7"/>
    <mergeCell ref="D78:F78"/>
    <mergeCell ref="E81:F81"/>
    <mergeCell ref="E82:F82"/>
    <mergeCell ref="E83:F83"/>
    <mergeCell ref="C5:F5"/>
    <mergeCell ref="C80:D80"/>
    <mergeCell ref="C81:D81"/>
    <mergeCell ref="E80:F80"/>
  </mergeCells>
  <printOptions horizontalCentered="1"/>
  <pageMargins left="0" right="0" top="0.35433070866141736" bottom="0.35433070866141736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H94"/>
  <sheetViews>
    <sheetView topLeftCell="A16" workbookViewId="0">
      <selection activeCell="G41" sqref="G41:G44"/>
    </sheetView>
  </sheetViews>
  <sheetFormatPr baseColWidth="10" defaultRowHeight="14.4"/>
  <cols>
    <col min="2" max="2" width="2.33203125" customWidth="1"/>
    <col min="3" max="3" width="65.33203125" customWidth="1"/>
    <col min="4" max="4" width="23.6640625" customWidth="1"/>
    <col min="5" max="5" width="24.109375" customWidth="1"/>
    <col min="7" max="7" width="12.5546875" bestFit="1" customWidth="1"/>
  </cols>
  <sheetData>
    <row r="2" spans="2:8" ht="16.2">
      <c r="B2" s="239" t="s">
        <v>194</v>
      </c>
      <c r="C2" s="239"/>
      <c r="D2" s="239"/>
      <c r="E2" s="239"/>
    </row>
    <row r="3" spans="2:8" ht="16.2">
      <c r="B3" s="239" t="s">
        <v>195</v>
      </c>
      <c r="C3" s="239"/>
      <c r="D3" s="239"/>
      <c r="E3" s="239"/>
    </row>
    <row r="4" spans="2:8" ht="12.75" customHeight="1">
      <c r="B4" s="257" t="s">
        <v>130</v>
      </c>
      <c r="C4" s="257"/>
      <c r="D4" s="257"/>
      <c r="E4" s="257"/>
    </row>
    <row r="5" spans="2:8" ht="21.6">
      <c r="B5" s="261" t="s">
        <v>223</v>
      </c>
      <c r="C5" s="261"/>
      <c r="D5" s="261"/>
      <c r="E5" s="261"/>
    </row>
    <row r="6" spans="2:8" ht="12.75" customHeight="1" thickBot="1">
      <c r="B6" s="244" t="s">
        <v>72</v>
      </c>
      <c r="C6" s="244"/>
      <c r="D6" s="244"/>
      <c r="E6" s="244"/>
    </row>
    <row r="7" spans="2:8" ht="16.2">
      <c r="B7" s="227" t="s">
        <v>2</v>
      </c>
      <c r="C7" s="228"/>
      <c r="D7" s="121">
        <v>2021</v>
      </c>
      <c r="E7" s="122">
        <v>2020</v>
      </c>
    </row>
    <row r="8" spans="2:8" ht="16.2">
      <c r="B8" s="164"/>
      <c r="C8" s="154"/>
      <c r="D8" s="155"/>
      <c r="E8" s="165"/>
    </row>
    <row r="9" spans="2:8" ht="16.2">
      <c r="B9" s="125" t="s">
        <v>196</v>
      </c>
      <c r="C9" s="55"/>
      <c r="D9" s="56"/>
      <c r="E9" s="166"/>
    </row>
    <row r="10" spans="2:8" ht="16.2">
      <c r="B10" s="125"/>
      <c r="C10" s="55"/>
      <c r="D10" s="55"/>
      <c r="E10" s="124"/>
    </row>
    <row r="11" spans="2:8" ht="16.2">
      <c r="B11" s="125" t="s">
        <v>159</v>
      </c>
      <c r="C11" s="55"/>
      <c r="D11" s="59">
        <v>514144604</v>
      </c>
      <c r="E11" s="128">
        <v>492477172</v>
      </c>
      <c r="H11" s="214"/>
    </row>
    <row r="12" spans="2:8" ht="16.2">
      <c r="B12" s="125"/>
      <c r="C12" s="55"/>
      <c r="D12" s="59"/>
      <c r="E12" s="128"/>
    </row>
    <row r="13" spans="2:8" ht="16.2">
      <c r="B13" s="125"/>
      <c r="C13" s="58" t="s">
        <v>75</v>
      </c>
      <c r="D13" s="156">
        <v>0</v>
      </c>
      <c r="E13" s="167">
        <v>0</v>
      </c>
      <c r="H13" s="213"/>
    </row>
    <row r="14" spans="2:8" ht="16.2">
      <c r="B14" s="125"/>
      <c r="C14" s="58" t="s">
        <v>76</v>
      </c>
      <c r="D14" s="156">
        <v>0</v>
      </c>
      <c r="E14" s="167">
        <v>0</v>
      </c>
    </row>
    <row r="15" spans="2:8" ht="16.2">
      <c r="B15" s="125"/>
      <c r="C15" s="58" t="s">
        <v>77</v>
      </c>
      <c r="D15" s="156">
        <v>0</v>
      </c>
      <c r="E15" s="167">
        <v>0</v>
      </c>
      <c r="H15" s="213"/>
    </row>
    <row r="16" spans="2:8" ht="16.2">
      <c r="B16" s="125"/>
      <c r="C16" s="58" t="s">
        <v>78</v>
      </c>
      <c r="D16" s="156">
        <v>0</v>
      </c>
      <c r="E16" s="167">
        <v>0</v>
      </c>
    </row>
    <row r="17" spans="2:7" ht="16.2">
      <c r="B17" s="125"/>
      <c r="C17" s="58" t="s">
        <v>79</v>
      </c>
      <c r="D17" s="156">
        <v>0</v>
      </c>
      <c r="E17" s="167">
        <v>0</v>
      </c>
    </row>
    <row r="18" spans="2:7" ht="16.2">
      <c r="B18" s="125"/>
      <c r="C18" s="58" t="s">
        <v>80</v>
      </c>
      <c r="D18" s="156">
        <v>0</v>
      </c>
      <c r="E18" s="167">
        <v>0</v>
      </c>
    </row>
    <row r="19" spans="2:7" ht="16.2">
      <c r="B19" s="125"/>
      <c r="C19" s="58" t="s">
        <v>81</v>
      </c>
      <c r="D19" s="156">
        <v>2155172</v>
      </c>
      <c r="E19" s="167">
        <v>301724</v>
      </c>
    </row>
    <row r="20" spans="2:7" ht="30" customHeight="1">
      <c r="B20" s="125"/>
      <c r="C20" s="157" t="s">
        <v>197</v>
      </c>
      <c r="D20" s="156">
        <v>0</v>
      </c>
      <c r="E20" s="167">
        <v>0</v>
      </c>
    </row>
    <row r="21" spans="2:7" ht="26.25" customHeight="1">
      <c r="B21" s="125"/>
      <c r="C21" s="157" t="s">
        <v>198</v>
      </c>
      <c r="D21" s="62">
        <v>511163309</v>
      </c>
      <c r="E21" s="129">
        <v>491939097</v>
      </c>
    </row>
    <row r="22" spans="2:7" ht="16.2">
      <c r="B22" s="125"/>
      <c r="C22" s="58" t="s">
        <v>199</v>
      </c>
      <c r="D22" s="156">
        <v>826123</v>
      </c>
      <c r="E22" s="167">
        <v>236351</v>
      </c>
      <c r="G22" s="213"/>
    </row>
    <row r="23" spans="2:7" ht="16.2">
      <c r="B23" s="125"/>
      <c r="C23" s="53"/>
      <c r="D23" s="158"/>
      <c r="E23" s="124"/>
    </row>
    <row r="24" spans="2:7" ht="16.2">
      <c r="B24" s="125" t="s">
        <v>200</v>
      </c>
      <c r="C24" s="53"/>
      <c r="D24" s="56">
        <v>514968453</v>
      </c>
      <c r="E24" s="126">
        <v>495599971</v>
      </c>
      <c r="G24" s="213"/>
    </row>
    <row r="25" spans="2:7" ht="16.2">
      <c r="B25" s="125"/>
      <c r="C25" s="53"/>
      <c r="D25" s="62"/>
      <c r="E25" s="129"/>
    </row>
    <row r="26" spans="2:7" ht="16.2">
      <c r="B26" s="125"/>
      <c r="C26" s="58" t="s">
        <v>94</v>
      </c>
      <c r="D26" s="62">
        <v>153382958</v>
      </c>
      <c r="E26" s="129">
        <v>147619137</v>
      </c>
      <c r="G26" s="213"/>
    </row>
    <row r="27" spans="2:7" ht="16.2">
      <c r="B27" s="125"/>
      <c r="C27" s="58" t="s">
        <v>95</v>
      </c>
      <c r="D27" s="62">
        <v>10012050</v>
      </c>
      <c r="E27" s="129">
        <v>5024245</v>
      </c>
    </row>
    <row r="28" spans="2:7" ht="16.2">
      <c r="B28" s="125"/>
      <c r="C28" s="58" t="s">
        <v>96</v>
      </c>
      <c r="D28" s="62">
        <v>320502310</v>
      </c>
      <c r="E28" s="129">
        <v>311080288</v>
      </c>
      <c r="G28" s="213"/>
    </row>
    <row r="29" spans="2:7" ht="16.2">
      <c r="B29" s="125"/>
      <c r="C29" s="58" t="s">
        <v>201</v>
      </c>
      <c r="D29" s="156">
        <v>0</v>
      </c>
      <c r="E29" s="167">
        <v>0</v>
      </c>
    </row>
    <row r="30" spans="2:7" ht="16.2">
      <c r="B30" s="125"/>
      <c r="C30" s="58" t="s">
        <v>202</v>
      </c>
      <c r="D30" s="156">
        <v>0</v>
      </c>
      <c r="E30" s="167">
        <v>0</v>
      </c>
    </row>
    <row r="31" spans="2:7" ht="16.2">
      <c r="B31" s="125"/>
      <c r="C31" s="58" t="s">
        <v>100</v>
      </c>
      <c r="D31" s="156">
        <v>29334297</v>
      </c>
      <c r="E31" s="167">
        <v>29014156</v>
      </c>
    </row>
    <row r="32" spans="2:7" ht="16.2">
      <c r="B32" s="125"/>
      <c r="C32" s="58" t="s">
        <v>101</v>
      </c>
      <c r="D32" s="156">
        <v>0</v>
      </c>
      <c r="E32" s="167">
        <v>0</v>
      </c>
    </row>
    <row r="33" spans="2:7" ht="16.2">
      <c r="B33" s="125"/>
      <c r="C33" s="58" t="s">
        <v>102</v>
      </c>
      <c r="D33" s="156">
        <v>0</v>
      </c>
      <c r="E33" s="167">
        <v>0</v>
      </c>
    </row>
    <row r="34" spans="2:7" ht="16.2">
      <c r="B34" s="125"/>
      <c r="C34" s="58" t="s">
        <v>103</v>
      </c>
      <c r="D34" s="156">
        <v>0</v>
      </c>
      <c r="E34" s="167">
        <v>0</v>
      </c>
    </row>
    <row r="35" spans="2:7" ht="16.2">
      <c r="B35" s="125"/>
      <c r="C35" s="58" t="s">
        <v>104</v>
      </c>
      <c r="D35" s="156">
        <v>0</v>
      </c>
      <c r="E35" s="167">
        <v>0</v>
      </c>
    </row>
    <row r="36" spans="2:7" ht="16.2">
      <c r="B36" s="125"/>
      <c r="C36" s="58" t="s">
        <v>105</v>
      </c>
      <c r="D36" s="156">
        <v>0</v>
      </c>
      <c r="E36" s="167">
        <v>0</v>
      </c>
    </row>
    <row r="37" spans="2:7" ht="16.2">
      <c r="B37" s="125"/>
      <c r="C37" s="58" t="s">
        <v>106</v>
      </c>
      <c r="D37" s="156">
        <v>0</v>
      </c>
      <c r="E37" s="167">
        <v>0</v>
      </c>
    </row>
    <row r="38" spans="2:7" ht="16.2">
      <c r="B38" s="125"/>
      <c r="C38" s="58" t="s">
        <v>108</v>
      </c>
      <c r="D38" s="156">
        <v>0</v>
      </c>
      <c r="E38" s="167">
        <v>0</v>
      </c>
    </row>
    <row r="39" spans="2:7" ht="16.2">
      <c r="B39" s="125"/>
      <c r="C39" s="58" t="s">
        <v>109</v>
      </c>
      <c r="D39" s="156">
        <v>0</v>
      </c>
      <c r="E39" s="167">
        <v>0</v>
      </c>
    </row>
    <row r="40" spans="2:7" ht="16.2">
      <c r="B40" s="125"/>
      <c r="C40" s="58" t="s">
        <v>110</v>
      </c>
      <c r="D40" s="156">
        <v>0</v>
      </c>
      <c r="E40" s="167">
        <v>0</v>
      </c>
    </row>
    <row r="41" spans="2:7" ht="16.2">
      <c r="B41" s="125"/>
      <c r="C41" s="58" t="s">
        <v>203</v>
      </c>
      <c r="D41" s="156">
        <v>1736838</v>
      </c>
      <c r="E41" s="167">
        <v>2862145</v>
      </c>
      <c r="G41" s="213"/>
    </row>
    <row r="42" spans="2:7" ht="16.2">
      <c r="B42" s="125"/>
      <c r="C42" s="53"/>
      <c r="D42" s="53"/>
      <c r="E42" s="124"/>
      <c r="G42" s="213"/>
    </row>
    <row r="43" spans="2:7" ht="16.2">
      <c r="B43" s="125" t="s">
        <v>204</v>
      </c>
      <c r="C43" s="53"/>
      <c r="D43" s="56">
        <v>-823849</v>
      </c>
      <c r="E43" s="126">
        <v>-3122799</v>
      </c>
      <c r="G43" s="213"/>
    </row>
    <row r="44" spans="2:7" ht="16.2">
      <c r="B44" s="125"/>
      <c r="C44" s="53"/>
      <c r="D44" s="53"/>
      <c r="E44" s="124"/>
    </row>
    <row r="45" spans="2:7" ht="16.2">
      <c r="B45" s="125" t="s">
        <v>205</v>
      </c>
      <c r="C45" s="63"/>
      <c r="D45" s="63"/>
      <c r="E45" s="124"/>
    </row>
    <row r="46" spans="2:7" ht="16.2">
      <c r="B46" s="125"/>
      <c r="C46" s="63"/>
      <c r="D46" s="81"/>
      <c r="E46" s="130"/>
    </row>
    <row r="47" spans="2:7" ht="16.2">
      <c r="B47" s="125" t="s">
        <v>159</v>
      </c>
      <c r="C47" s="63"/>
      <c r="D47" s="159">
        <v>0</v>
      </c>
      <c r="E47" s="126">
        <v>0</v>
      </c>
    </row>
    <row r="48" spans="2:7" ht="16.2">
      <c r="B48" s="125"/>
      <c r="C48" s="63"/>
      <c r="D48" s="62"/>
      <c r="E48" s="129"/>
    </row>
    <row r="49" spans="2:5" ht="16.2">
      <c r="B49" s="168"/>
      <c r="C49" s="65" t="s">
        <v>169</v>
      </c>
      <c r="D49" s="156">
        <v>0</v>
      </c>
      <c r="E49" s="167">
        <v>0</v>
      </c>
    </row>
    <row r="50" spans="2:5" ht="16.2">
      <c r="B50" s="168"/>
      <c r="C50" s="65" t="s">
        <v>170</v>
      </c>
      <c r="D50" s="156">
        <v>0</v>
      </c>
      <c r="E50" s="167">
        <v>0</v>
      </c>
    </row>
    <row r="51" spans="2:5" ht="16.2">
      <c r="B51" s="168"/>
      <c r="C51" s="65" t="s">
        <v>206</v>
      </c>
      <c r="D51" s="156">
        <v>0</v>
      </c>
      <c r="E51" s="167">
        <v>0</v>
      </c>
    </row>
    <row r="52" spans="2:5" ht="16.2">
      <c r="B52" s="168"/>
      <c r="C52" s="63"/>
      <c r="D52" s="62"/>
      <c r="E52" s="129"/>
    </row>
    <row r="53" spans="2:5" ht="16.2">
      <c r="B53" s="125" t="s">
        <v>200</v>
      </c>
      <c r="C53" s="63"/>
      <c r="D53" s="159">
        <v>0</v>
      </c>
      <c r="E53" s="169">
        <v>0</v>
      </c>
    </row>
    <row r="54" spans="2:5" ht="16.2">
      <c r="B54" s="168"/>
      <c r="C54" s="63"/>
      <c r="D54" s="62"/>
      <c r="E54" s="129"/>
    </row>
    <row r="55" spans="2:5" ht="16.2">
      <c r="B55" s="168"/>
      <c r="C55" s="65" t="s">
        <v>169</v>
      </c>
      <c r="D55" s="156">
        <v>0</v>
      </c>
      <c r="E55" s="167">
        <v>0</v>
      </c>
    </row>
    <row r="56" spans="2:5" ht="16.2">
      <c r="B56" s="168"/>
      <c r="C56" s="65" t="s">
        <v>170</v>
      </c>
      <c r="D56" s="160"/>
      <c r="E56" s="167">
        <v>0</v>
      </c>
    </row>
    <row r="57" spans="2:5" ht="16.2">
      <c r="B57" s="168"/>
      <c r="C57" s="65" t="s">
        <v>207</v>
      </c>
      <c r="D57" s="156">
        <v>0</v>
      </c>
      <c r="E57" s="167">
        <v>0</v>
      </c>
    </row>
    <row r="58" spans="2:5" ht="16.2">
      <c r="B58" s="168"/>
      <c r="C58" s="63"/>
      <c r="D58" s="62"/>
      <c r="E58" s="129"/>
    </row>
    <row r="59" spans="2:5" ht="16.2">
      <c r="B59" s="125" t="s">
        <v>208</v>
      </c>
      <c r="C59" s="63"/>
      <c r="D59" s="159">
        <v>0</v>
      </c>
      <c r="E59" s="169">
        <v>0</v>
      </c>
    </row>
    <row r="60" spans="2:5" ht="16.2">
      <c r="B60" s="168"/>
      <c r="C60" s="63"/>
      <c r="D60" s="63"/>
      <c r="E60" s="124"/>
    </row>
    <row r="61" spans="2:5" ht="16.2">
      <c r="B61" s="125" t="s">
        <v>209</v>
      </c>
      <c r="C61" s="63"/>
      <c r="D61" s="63"/>
      <c r="E61" s="124"/>
    </row>
    <row r="62" spans="2:5" ht="16.2">
      <c r="B62" s="168"/>
      <c r="C62" s="63"/>
      <c r="D62" s="63"/>
      <c r="E62" s="124"/>
    </row>
    <row r="63" spans="2:5" ht="16.2">
      <c r="B63" s="125" t="s">
        <v>159</v>
      </c>
      <c r="C63" s="63"/>
      <c r="D63" s="56">
        <v>0</v>
      </c>
      <c r="E63" s="126">
        <v>0</v>
      </c>
    </row>
    <row r="64" spans="2:5" ht="16.2">
      <c r="B64" s="168"/>
      <c r="C64" s="53"/>
      <c r="D64" s="53"/>
      <c r="E64" s="124"/>
    </row>
    <row r="65" spans="2:5" ht="16.2">
      <c r="B65" s="125"/>
      <c r="C65" s="66" t="s">
        <v>210</v>
      </c>
      <c r="D65" s="62"/>
      <c r="E65" s="167"/>
    </row>
    <row r="66" spans="2:5" ht="16.2">
      <c r="B66" s="168"/>
      <c r="C66" s="66" t="s">
        <v>211</v>
      </c>
      <c r="D66" s="156"/>
      <c r="E66" s="126">
        <v>0</v>
      </c>
    </row>
    <row r="67" spans="2:5" ht="16.2">
      <c r="B67" s="168"/>
      <c r="C67" s="66" t="s">
        <v>212</v>
      </c>
      <c r="D67" s="62"/>
      <c r="E67" s="124"/>
    </row>
    <row r="68" spans="2:5" ht="16.2">
      <c r="B68" s="168"/>
      <c r="C68" s="66" t="s">
        <v>213</v>
      </c>
      <c r="D68" s="57">
        <v>0</v>
      </c>
      <c r="E68" s="167">
        <v>0</v>
      </c>
    </row>
    <row r="69" spans="2:5" ht="16.2">
      <c r="B69" s="125"/>
      <c r="C69" s="62"/>
      <c r="D69" s="62"/>
      <c r="E69" s="124"/>
    </row>
    <row r="70" spans="2:5" ht="16.2">
      <c r="B70" s="125" t="s">
        <v>200</v>
      </c>
      <c r="C70" s="62"/>
      <c r="D70" s="56">
        <v>0</v>
      </c>
      <c r="E70" s="126">
        <v>0</v>
      </c>
    </row>
    <row r="71" spans="2:5" ht="16.2">
      <c r="B71" s="125"/>
      <c r="C71" s="62"/>
      <c r="D71" s="62"/>
      <c r="E71" s="124"/>
    </row>
    <row r="72" spans="2:5" ht="16.2">
      <c r="B72" s="168"/>
      <c r="C72" s="66" t="s">
        <v>214</v>
      </c>
      <c r="D72" s="156">
        <v>0</v>
      </c>
      <c r="E72" s="167">
        <v>0</v>
      </c>
    </row>
    <row r="73" spans="2:5" ht="16.2">
      <c r="B73" s="168"/>
      <c r="C73" s="66" t="s">
        <v>211</v>
      </c>
      <c r="D73" s="156"/>
      <c r="E73" s="167">
        <v>0</v>
      </c>
    </row>
    <row r="74" spans="2:5" ht="16.2">
      <c r="B74" s="168"/>
      <c r="C74" s="66" t="s">
        <v>212</v>
      </c>
      <c r="D74" s="156">
        <v>0</v>
      </c>
      <c r="E74" s="167">
        <v>0</v>
      </c>
    </row>
    <row r="75" spans="2:5" ht="16.2">
      <c r="B75" s="168"/>
      <c r="C75" s="66" t="s">
        <v>215</v>
      </c>
      <c r="D75" s="156">
        <v>0</v>
      </c>
      <c r="E75" s="167">
        <v>0</v>
      </c>
    </row>
    <row r="76" spans="2:5" ht="16.2">
      <c r="B76" s="168"/>
      <c r="C76" s="62"/>
      <c r="D76" s="62"/>
      <c r="E76" s="124"/>
    </row>
    <row r="77" spans="2:5" ht="16.2">
      <c r="B77" s="125" t="s">
        <v>216</v>
      </c>
      <c r="C77" s="62"/>
      <c r="D77" s="56">
        <v>0</v>
      </c>
      <c r="E77" s="126">
        <v>0</v>
      </c>
    </row>
    <row r="78" spans="2:5" ht="16.2">
      <c r="B78" s="168"/>
      <c r="C78" s="62"/>
      <c r="D78" s="62"/>
      <c r="E78" s="124"/>
    </row>
    <row r="79" spans="2:5" ht="16.2">
      <c r="B79" s="125" t="s">
        <v>217</v>
      </c>
      <c r="C79" s="62"/>
      <c r="D79" s="56">
        <v>-823849</v>
      </c>
      <c r="E79" s="126">
        <v>-3122799</v>
      </c>
    </row>
    <row r="80" spans="2:5" ht="16.2">
      <c r="B80" s="125" t="s">
        <v>218</v>
      </c>
      <c r="C80" s="62"/>
      <c r="D80" s="161"/>
      <c r="E80" s="170"/>
    </row>
    <row r="81" spans="2:5" ht="16.2">
      <c r="B81" s="168"/>
      <c r="C81" s="62"/>
      <c r="D81" s="59"/>
      <c r="E81" s="130"/>
    </row>
    <row r="82" spans="2:5" ht="16.2">
      <c r="B82" s="125" t="s">
        <v>219</v>
      </c>
      <c r="C82" s="62"/>
      <c r="D82" s="59">
        <v>3581769</v>
      </c>
      <c r="E82" s="169">
        <v>6704568</v>
      </c>
    </row>
    <row r="83" spans="2:5" ht="16.2">
      <c r="B83" s="168"/>
      <c r="C83" s="62"/>
      <c r="D83" s="62"/>
      <c r="E83" s="124"/>
    </row>
    <row r="84" spans="2:5" ht="16.2">
      <c r="B84" s="125" t="s">
        <v>220</v>
      </c>
      <c r="C84" s="62"/>
      <c r="D84" s="59">
        <v>2757920</v>
      </c>
      <c r="E84" s="128">
        <v>3581769</v>
      </c>
    </row>
    <row r="85" spans="2:5" ht="16.2">
      <c r="B85" s="125"/>
      <c r="C85" s="53"/>
      <c r="D85" s="57"/>
      <c r="E85" s="124"/>
    </row>
    <row r="86" spans="2:5" ht="16.2">
      <c r="B86" s="125"/>
      <c r="C86" s="53"/>
      <c r="D86" s="57"/>
      <c r="E86" s="124"/>
    </row>
    <row r="87" spans="2:5" ht="16.8" thickBot="1">
      <c r="B87" s="171"/>
      <c r="C87" s="172"/>
      <c r="D87" s="172"/>
      <c r="E87" s="173"/>
    </row>
    <row r="88" spans="2:5" ht="16.2">
      <c r="B88" s="55"/>
      <c r="C88" s="162" t="s">
        <v>221</v>
      </c>
      <c r="D88" s="53"/>
      <c r="E88" s="53"/>
    </row>
    <row r="89" spans="2:5" ht="16.2">
      <c r="B89" s="55"/>
      <c r="C89" s="162" t="s">
        <v>222</v>
      </c>
      <c r="D89" s="53"/>
      <c r="E89" s="53"/>
    </row>
    <row r="90" spans="2:5" ht="16.2">
      <c r="B90" s="55"/>
      <c r="C90" s="53"/>
      <c r="D90" s="53"/>
      <c r="E90" s="57"/>
    </row>
    <row r="91" spans="2:5" ht="16.2">
      <c r="B91" s="257" t="str">
        <f>ECSF!C80</f>
        <v>Norma Leyla Rangel López</v>
      </c>
      <c r="C91" s="257"/>
      <c r="D91" s="224" t="s">
        <v>68</v>
      </c>
      <c r="E91" s="224"/>
    </row>
    <row r="92" spans="2:5">
      <c r="B92" s="225" t="s">
        <v>69</v>
      </c>
      <c r="C92" s="225"/>
      <c r="D92" s="224" t="s">
        <v>133</v>
      </c>
      <c r="E92" s="224"/>
    </row>
    <row r="93" spans="2:5" ht="16.2">
      <c r="B93" s="55"/>
      <c r="C93" s="3"/>
      <c r="D93" s="224"/>
      <c r="E93" s="224"/>
    </row>
    <row r="94" spans="2:5" ht="16.2">
      <c r="B94" s="55"/>
      <c r="C94" s="68"/>
      <c r="D94" s="53"/>
      <c r="E94" s="163"/>
    </row>
  </sheetData>
  <mergeCells count="11">
    <mergeCell ref="D93:E93"/>
    <mergeCell ref="B5:E5"/>
    <mergeCell ref="B91:C91"/>
    <mergeCell ref="B92:C92"/>
    <mergeCell ref="B2:E2"/>
    <mergeCell ref="B3:E3"/>
    <mergeCell ref="B4:E4"/>
    <mergeCell ref="B6:E6"/>
    <mergeCell ref="B7:C7"/>
    <mergeCell ref="D91:E91"/>
    <mergeCell ref="D92:E92"/>
  </mergeCells>
  <printOptions horizontalCentered="1"/>
  <pageMargins left="0" right="0" top="0" bottom="0" header="0.11811023622047245" footer="0.11811023622047245"/>
  <pageSetup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7"/>
  <sheetViews>
    <sheetView workbookViewId="0">
      <selection activeCell="H29" sqref="H29"/>
    </sheetView>
  </sheetViews>
  <sheetFormatPr baseColWidth="10" defaultRowHeight="14.4"/>
  <cols>
    <col min="2" max="2" width="2.33203125" customWidth="1"/>
    <col min="3" max="3" width="53.109375" customWidth="1"/>
    <col min="4" max="4" width="29" customWidth="1"/>
    <col min="5" max="5" width="16.109375" customWidth="1"/>
    <col min="6" max="6" width="13.33203125" customWidth="1"/>
    <col min="7" max="7" width="13.109375" bestFit="1" customWidth="1"/>
    <col min="8" max="8" width="18.44140625" customWidth="1"/>
  </cols>
  <sheetData>
    <row r="1" spans="2:8">
      <c r="B1" s="265" t="s">
        <v>224</v>
      </c>
      <c r="C1" s="265"/>
      <c r="D1" s="265"/>
      <c r="E1" s="265"/>
      <c r="F1" s="265"/>
      <c r="G1" s="265"/>
      <c r="H1" s="265"/>
    </row>
    <row r="2" spans="2:8">
      <c r="B2" s="265" t="s">
        <v>225</v>
      </c>
      <c r="C2" s="265"/>
      <c r="D2" s="265"/>
      <c r="E2" s="265"/>
      <c r="F2" s="265"/>
      <c r="G2" s="265"/>
      <c r="H2" s="265"/>
    </row>
    <row r="3" spans="2:8" ht="13.5" customHeight="1">
      <c r="B3" s="266" t="s">
        <v>130</v>
      </c>
      <c r="C3" s="266"/>
      <c r="D3" s="266"/>
      <c r="E3" s="266"/>
      <c r="F3" s="266"/>
      <c r="G3" s="266"/>
      <c r="H3" s="266"/>
    </row>
    <row r="4" spans="2:8" ht="17.399999999999999">
      <c r="B4" s="263" t="s">
        <v>71</v>
      </c>
      <c r="C4" s="263"/>
      <c r="D4" s="263"/>
      <c r="E4" s="263"/>
      <c r="F4" s="263"/>
      <c r="G4" s="263"/>
      <c r="H4" s="263"/>
    </row>
    <row r="5" spans="2:8" ht="12" customHeight="1">
      <c r="B5" s="267" t="s">
        <v>72</v>
      </c>
      <c r="C5" s="267"/>
      <c r="D5" s="267"/>
      <c r="E5" s="267"/>
      <c r="F5" s="267"/>
      <c r="G5" s="267"/>
      <c r="H5" s="267"/>
    </row>
    <row r="6" spans="2:8" ht="24">
      <c r="B6" s="268" t="s">
        <v>2</v>
      </c>
      <c r="C6" s="269"/>
      <c r="D6" s="199" t="s">
        <v>226</v>
      </c>
      <c r="E6" s="199" t="s">
        <v>227</v>
      </c>
      <c r="F6" s="199" t="s">
        <v>228</v>
      </c>
      <c r="G6" s="199" t="s">
        <v>229</v>
      </c>
      <c r="H6" s="200" t="s">
        <v>230</v>
      </c>
    </row>
    <row r="7" spans="2:8">
      <c r="B7" s="174"/>
      <c r="C7" s="175"/>
      <c r="D7" s="176"/>
      <c r="E7" s="175"/>
      <c r="F7" s="175"/>
      <c r="G7" s="175"/>
      <c r="H7" s="177"/>
    </row>
    <row r="8" spans="2:8">
      <c r="B8" s="178" t="s">
        <v>5</v>
      </c>
      <c r="C8" s="179"/>
      <c r="D8" s="180">
        <v>1235105825</v>
      </c>
      <c r="E8" s="180">
        <v>810629362.46000004</v>
      </c>
      <c r="F8" s="180">
        <v>774114446.19000006</v>
      </c>
      <c r="G8" s="180">
        <v>1271620741</v>
      </c>
      <c r="H8" s="181">
        <v>36514916</v>
      </c>
    </row>
    <row r="9" spans="2:8">
      <c r="B9" s="178"/>
      <c r="C9" s="179"/>
      <c r="D9" s="179"/>
      <c r="E9" s="182"/>
      <c r="F9" s="183"/>
      <c r="G9" s="183"/>
      <c r="H9" s="184"/>
    </row>
    <row r="10" spans="2:8">
      <c r="B10" s="178" t="s">
        <v>7</v>
      </c>
      <c r="C10" s="179"/>
      <c r="D10" s="180">
        <v>3643649</v>
      </c>
      <c r="E10" s="180">
        <v>750878781.19000006</v>
      </c>
      <c r="F10" s="180">
        <v>751469211.19000006</v>
      </c>
      <c r="G10" s="180">
        <v>3053219</v>
      </c>
      <c r="H10" s="181">
        <v>-590430</v>
      </c>
    </row>
    <row r="11" spans="2:8">
      <c r="B11" s="178"/>
      <c r="C11" s="182" t="s">
        <v>160</v>
      </c>
      <c r="D11" s="185">
        <v>3581769</v>
      </c>
      <c r="E11" s="185">
        <v>226751271.37</v>
      </c>
      <c r="F11" s="185">
        <v>227575120.59</v>
      </c>
      <c r="G11" s="185">
        <v>2757920</v>
      </c>
      <c r="H11" s="186">
        <v>-823849</v>
      </c>
    </row>
    <row r="12" spans="2:8">
      <c r="B12" s="178"/>
      <c r="C12" s="182" t="s">
        <v>161</v>
      </c>
      <c r="D12" s="187">
        <v>61880</v>
      </c>
      <c r="E12" s="185">
        <v>524127509.81999999</v>
      </c>
      <c r="F12" s="185">
        <v>523894090.60000002</v>
      </c>
      <c r="G12" s="185">
        <v>295299</v>
      </c>
      <c r="H12" s="186">
        <v>233419</v>
      </c>
    </row>
    <row r="13" spans="2:8">
      <c r="B13" s="178"/>
      <c r="C13" s="182" t="s">
        <v>162</v>
      </c>
      <c r="D13" s="187">
        <v>0</v>
      </c>
      <c r="E13" s="187">
        <v>0</v>
      </c>
      <c r="F13" s="187">
        <v>0</v>
      </c>
      <c r="G13" s="187">
        <v>0</v>
      </c>
      <c r="H13" s="186">
        <v>0</v>
      </c>
    </row>
    <row r="14" spans="2:8">
      <c r="B14" s="178"/>
      <c r="C14" s="182" t="s">
        <v>163</v>
      </c>
      <c r="D14" s="187">
        <v>0</v>
      </c>
      <c r="E14" s="187">
        <v>0</v>
      </c>
      <c r="F14" s="187">
        <v>0</v>
      </c>
      <c r="G14" s="187">
        <v>0</v>
      </c>
      <c r="H14" s="186">
        <v>0</v>
      </c>
    </row>
    <row r="15" spans="2:8">
      <c r="B15" s="178"/>
      <c r="C15" s="182" t="s">
        <v>17</v>
      </c>
      <c r="D15" s="187">
        <v>0</v>
      </c>
      <c r="E15" s="187">
        <v>0</v>
      </c>
      <c r="F15" s="187">
        <v>0</v>
      </c>
      <c r="G15" s="187">
        <v>0</v>
      </c>
      <c r="H15" s="186">
        <v>0</v>
      </c>
    </row>
    <row r="16" spans="2:8">
      <c r="B16" s="178"/>
      <c r="C16" s="182" t="s">
        <v>164</v>
      </c>
      <c r="D16" s="187">
        <v>0</v>
      </c>
      <c r="E16" s="187">
        <v>0</v>
      </c>
      <c r="F16" s="187">
        <v>0</v>
      </c>
      <c r="G16" s="187">
        <v>0</v>
      </c>
      <c r="H16" s="186">
        <v>0</v>
      </c>
    </row>
    <row r="17" spans="2:8">
      <c r="B17" s="178"/>
      <c r="C17" s="182" t="s">
        <v>165</v>
      </c>
      <c r="D17" s="187">
        <v>0</v>
      </c>
      <c r="E17" s="187">
        <v>0</v>
      </c>
      <c r="F17" s="187">
        <v>0</v>
      </c>
      <c r="G17" s="187">
        <v>0</v>
      </c>
      <c r="H17" s="186">
        <v>0</v>
      </c>
    </row>
    <row r="18" spans="2:8">
      <c r="B18" s="178"/>
      <c r="C18" s="182"/>
      <c r="D18" s="179"/>
      <c r="E18" s="182"/>
      <c r="F18" s="183"/>
      <c r="G18" s="183"/>
      <c r="H18" s="184"/>
    </row>
    <row r="19" spans="2:8">
      <c r="B19" s="178" t="s">
        <v>166</v>
      </c>
      <c r="C19" s="182"/>
      <c r="D19" s="180">
        <v>1231462176</v>
      </c>
      <c r="E19" s="188">
        <v>59750581.270000003</v>
      </c>
      <c r="F19" s="180">
        <v>22645235</v>
      </c>
      <c r="G19" s="180">
        <v>1268567522</v>
      </c>
      <c r="H19" s="181">
        <v>37105346</v>
      </c>
    </row>
    <row r="20" spans="2:8">
      <c r="B20" s="178"/>
      <c r="C20" s="182" t="s">
        <v>167</v>
      </c>
      <c r="D20" s="187">
        <v>0</v>
      </c>
      <c r="E20" s="187">
        <v>0</v>
      </c>
      <c r="F20" s="187">
        <v>0</v>
      </c>
      <c r="G20" s="187">
        <v>0</v>
      </c>
      <c r="H20" s="186">
        <v>0</v>
      </c>
    </row>
    <row r="21" spans="2:8">
      <c r="B21" s="178"/>
      <c r="C21" s="182" t="s">
        <v>231</v>
      </c>
      <c r="D21" s="187">
        <v>0</v>
      </c>
      <c r="E21" s="187">
        <v>0</v>
      </c>
      <c r="F21" s="187">
        <v>0</v>
      </c>
      <c r="G21" s="187">
        <v>0</v>
      </c>
      <c r="H21" s="186">
        <v>0</v>
      </c>
    </row>
    <row r="22" spans="2:8">
      <c r="B22" s="178"/>
      <c r="C22" s="182" t="s">
        <v>169</v>
      </c>
      <c r="D22" s="185">
        <v>866438463</v>
      </c>
      <c r="E22" s="187">
        <v>48296898.270000003</v>
      </c>
      <c r="F22" s="187">
        <v>0</v>
      </c>
      <c r="G22" s="185">
        <v>914735361</v>
      </c>
      <c r="H22" s="186">
        <v>48296898</v>
      </c>
    </row>
    <row r="23" spans="2:8">
      <c r="B23" s="178"/>
      <c r="C23" s="182" t="s">
        <v>170</v>
      </c>
      <c r="D23" s="185">
        <v>470571638</v>
      </c>
      <c r="E23" s="187">
        <v>4961070</v>
      </c>
      <c r="F23" s="187">
        <v>0</v>
      </c>
      <c r="G23" s="185">
        <v>475532708</v>
      </c>
      <c r="H23" s="186">
        <v>4961070</v>
      </c>
    </row>
    <row r="24" spans="2:8">
      <c r="B24" s="178"/>
      <c r="C24" s="182" t="s">
        <v>37</v>
      </c>
      <c r="D24" s="187">
        <v>0</v>
      </c>
      <c r="E24" s="187">
        <v>0</v>
      </c>
      <c r="F24" s="187">
        <v>0</v>
      </c>
      <c r="G24" s="187">
        <v>0</v>
      </c>
      <c r="H24" s="186">
        <v>0</v>
      </c>
    </row>
    <row r="25" spans="2:8">
      <c r="B25" s="178"/>
      <c r="C25" s="182" t="s">
        <v>39</v>
      </c>
      <c r="D25" s="187">
        <v>-108729702</v>
      </c>
      <c r="E25" s="187">
        <v>0</v>
      </c>
      <c r="F25" s="189">
        <v>19463458</v>
      </c>
      <c r="G25" s="187">
        <v>-128193160</v>
      </c>
      <c r="H25" s="186">
        <v>-19463458</v>
      </c>
    </row>
    <row r="26" spans="2:8">
      <c r="B26" s="178"/>
      <c r="C26" s="182" t="s">
        <v>232</v>
      </c>
      <c r="D26" s="185">
        <v>825379</v>
      </c>
      <c r="E26" s="187">
        <v>6492613</v>
      </c>
      <c r="F26" s="187">
        <v>825379</v>
      </c>
      <c r="G26" s="187">
        <v>6492613</v>
      </c>
      <c r="H26" s="190">
        <v>5667234</v>
      </c>
    </row>
    <row r="27" spans="2:8">
      <c r="B27" s="178"/>
      <c r="C27" s="182" t="s">
        <v>172</v>
      </c>
      <c r="D27" s="187">
        <v>0</v>
      </c>
      <c r="E27" s="187">
        <v>0</v>
      </c>
      <c r="F27" s="187">
        <v>0</v>
      </c>
      <c r="G27" s="187">
        <v>0</v>
      </c>
      <c r="H27" s="186">
        <v>0</v>
      </c>
    </row>
    <row r="28" spans="2:8">
      <c r="B28" s="178"/>
      <c r="C28" s="182" t="s">
        <v>233</v>
      </c>
      <c r="D28" s="187">
        <v>2356398</v>
      </c>
      <c r="E28" s="187">
        <v>0</v>
      </c>
      <c r="F28" s="187">
        <v>2356398</v>
      </c>
      <c r="G28" s="187">
        <v>0</v>
      </c>
      <c r="H28" s="186">
        <v>-2356398</v>
      </c>
    </row>
    <row r="29" spans="2:8">
      <c r="B29" s="178"/>
      <c r="C29" s="182"/>
      <c r="D29" s="182"/>
      <c r="E29" s="182"/>
      <c r="F29" s="183"/>
      <c r="G29" s="185"/>
      <c r="H29" s="184"/>
    </row>
    <row r="30" spans="2:8">
      <c r="B30" s="191"/>
      <c r="C30" s="192"/>
      <c r="D30" s="192"/>
      <c r="E30" s="192"/>
      <c r="F30" s="193"/>
      <c r="G30" s="193"/>
      <c r="H30" s="194"/>
    </row>
    <row r="31" spans="2:8">
      <c r="B31" s="179"/>
      <c r="C31" s="182" t="s">
        <v>127</v>
      </c>
      <c r="D31" s="182"/>
      <c r="E31" s="182"/>
      <c r="F31" s="183"/>
      <c r="G31" s="183"/>
      <c r="H31" s="182"/>
    </row>
    <row r="32" spans="2:8">
      <c r="B32" s="195"/>
      <c r="C32" s="196"/>
      <c r="D32" s="196"/>
      <c r="E32" s="196"/>
      <c r="F32" s="197"/>
      <c r="G32" s="197"/>
      <c r="H32" s="196"/>
    </row>
    <row r="33" spans="2:8">
      <c r="B33" s="195"/>
      <c r="C33" s="196"/>
      <c r="D33" s="196"/>
      <c r="E33" s="264"/>
      <c r="F33" s="264"/>
      <c r="G33" s="264"/>
      <c r="H33" s="196"/>
    </row>
    <row r="34" spans="2:8">
      <c r="B34" s="195"/>
      <c r="C34" s="3" t="str">
        <f>[1]ESF!C67</f>
        <v>Norma Leyla Rangel López</v>
      </c>
      <c r="D34" s="196"/>
      <c r="E34" s="196"/>
      <c r="F34" s="224" t="s">
        <v>68</v>
      </c>
      <c r="G34" s="224"/>
      <c r="H34" s="224"/>
    </row>
    <row r="35" spans="2:8">
      <c r="B35" s="195"/>
      <c r="C35" s="31" t="s">
        <v>69</v>
      </c>
      <c r="D35" s="196"/>
      <c r="E35" s="196"/>
      <c r="F35" s="224" t="s">
        <v>133</v>
      </c>
      <c r="G35" s="224"/>
      <c r="H35" s="224"/>
    </row>
    <row r="36" spans="2:8">
      <c r="B36" s="196"/>
      <c r="C36" s="3"/>
      <c r="D36" s="196"/>
      <c r="E36" s="196"/>
      <c r="F36" s="224"/>
      <c r="G36" s="224"/>
      <c r="H36" s="224"/>
    </row>
    <row r="37" spans="2:8">
      <c r="B37" s="196"/>
      <c r="C37" s="198"/>
      <c r="D37" s="196"/>
      <c r="E37" s="262"/>
      <c r="F37" s="262"/>
      <c r="G37" s="262"/>
      <c r="H37" s="196"/>
    </row>
  </sheetData>
  <mergeCells count="11">
    <mergeCell ref="B1:H1"/>
    <mergeCell ref="B2:H2"/>
    <mergeCell ref="B3:H3"/>
    <mergeCell ref="B5:H5"/>
    <mergeCell ref="B6:C6"/>
    <mergeCell ref="F34:H34"/>
    <mergeCell ref="F35:H35"/>
    <mergeCell ref="F36:H36"/>
    <mergeCell ref="E37:G37"/>
    <mergeCell ref="B4:H4"/>
    <mergeCell ref="E33:G33"/>
  </mergeCells>
  <pageMargins left="0.7" right="0.7" top="0.75" bottom="0.75" header="0.3" footer="0.3"/>
  <pageSetup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1"/>
  <sheetViews>
    <sheetView tabSelected="1" workbookViewId="0">
      <selection activeCell="E12" sqref="E12:F44"/>
    </sheetView>
  </sheetViews>
  <sheetFormatPr baseColWidth="10" defaultRowHeight="14.4"/>
  <cols>
    <col min="1" max="1" width="2.33203125" customWidth="1"/>
    <col min="2" max="2" width="39.44140625" customWidth="1"/>
    <col min="3" max="3" width="15.5546875" customWidth="1"/>
    <col min="4" max="4" width="18.33203125" customWidth="1"/>
    <col min="5" max="5" width="19.44140625" customWidth="1"/>
    <col min="6" max="6" width="19" customWidth="1"/>
    <col min="7" max="7" width="4.5546875" customWidth="1"/>
  </cols>
  <sheetData>
    <row r="1" spans="1:7" ht="16.2">
      <c r="A1" s="239" t="s">
        <v>234</v>
      </c>
      <c r="B1" s="239"/>
      <c r="C1" s="239"/>
      <c r="D1" s="239"/>
      <c r="E1" s="239"/>
      <c r="F1" s="239"/>
      <c r="G1" s="53"/>
    </row>
    <row r="2" spans="1:7" ht="16.2">
      <c r="A2" s="239" t="s">
        <v>235</v>
      </c>
      <c r="B2" s="239"/>
      <c r="C2" s="239"/>
      <c r="D2" s="239"/>
      <c r="E2" s="239"/>
      <c r="F2" s="239"/>
      <c r="G2" s="53"/>
    </row>
    <row r="3" spans="1:7" ht="13.5" customHeight="1">
      <c r="A3" s="101"/>
      <c r="B3" s="242" t="s">
        <v>130</v>
      </c>
      <c r="C3" s="242"/>
      <c r="D3" s="242"/>
      <c r="E3" s="242"/>
      <c r="F3" s="242"/>
      <c r="G3" s="242"/>
    </row>
    <row r="4" spans="1:7" ht="21.6">
      <c r="A4" s="261" t="s">
        <v>71</v>
      </c>
      <c r="B4" s="261"/>
      <c r="C4" s="261"/>
      <c r="D4" s="261"/>
      <c r="E4" s="261"/>
      <c r="F4" s="261"/>
      <c r="G4" s="204"/>
    </row>
    <row r="5" spans="1:7" ht="12.75" customHeight="1" thickBot="1">
      <c r="A5" s="201"/>
      <c r="B5" s="205" t="s">
        <v>256</v>
      </c>
      <c r="C5" s="105"/>
      <c r="D5" s="71"/>
      <c r="E5" s="71"/>
      <c r="F5" s="71"/>
      <c r="G5" s="53"/>
    </row>
    <row r="6" spans="1:7" ht="28.8">
      <c r="A6" s="270" t="s">
        <v>2</v>
      </c>
      <c r="B6" s="271"/>
      <c r="C6" s="83" t="s">
        <v>236</v>
      </c>
      <c r="D6" s="83" t="s">
        <v>237</v>
      </c>
      <c r="E6" s="83" t="s">
        <v>238</v>
      </c>
      <c r="F6" s="84" t="s">
        <v>239</v>
      </c>
      <c r="G6" s="71"/>
    </row>
    <row r="7" spans="1:7" ht="15">
      <c r="A7" s="108"/>
      <c r="B7" s="103"/>
      <c r="C7" s="104"/>
      <c r="D7" s="103"/>
      <c r="E7" s="103"/>
      <c r="F7" s="109"/>
      <c r="G7" s="71"/>
    </row>
    <row r="8" spans="1:7" ht="15">
      <c r="A8" s="87" t="s">
        <v>240</v>
      </c>
      <c r="B8" s="70"/>
      <c r="C8" s="70"/>
      <c r="D8" s="71"/>
      <c r="E8" s="72"/>
      <c r="F8" s="86"/>
      <c r="G8" s="71"/>
    </row>
    <row r="9" spans="1:7" ht="15">
      <c r="A9" s="87"/>
      <c r="B9" s="70"/>
      <c r="C9" s="70"/>
      <c r="D9" s="71"/>
      <c r="E9" s="72"/>
      <c r="F9" s="86"/>
      <c r="G9" s="71"/>
    </row>
    <row r="10" spans="1:7" ht="15">
      <c r="A10" s="87" t="s">
        <v>22</v>
      </c>
      <c r="B10" s="70"/>
      <c r="C10" s="70"/>
      <c r="D10" s="71"/>
      <c r="E10" s="72"/>
      <c r="F10" s="86"/>
      <c r="G10" s="71"/>
    </row>
    <row r="11" spans="1:7" ht="15">
      <c r="A11" s="87"/>
      <c r="B11" s="70"/>
      <c r="C11" s="70"/>
      <c r="D11" s="71"/>
      <c r="E11" s="72"/>
      <c r="F11" s="86"/>
      <c r="G11" s="71"/>
    </row>
    <row r="12" spans="1:7" ht="15">
      <c r="A12" s="87" t="s">
        <v>241</v>
      </c>
      <c r="B12" s="71"/>
      <c r="C12" s="70"/>
      <c r="D12" s="71"/>
      <c r="E12" s="88">
        <v>0</v>
      </c>
      <c r="F12" s="90">
        <v>0</v>
      </c>
      <c r="G12" s="71"/>
    </row>
    <row r="13" spans="1:7" ht="15">
      <c r="A13" s="87"/>
      <c r="B13" s="71" t="s">
        <v>242</v>
      </c>
      <c r="C13" s="70"/>
      <c r="D13" s="71"/>
      <c r="E13" s="111">
        <v>0</v>
      </c>
      <c r="F13" s="206">
        <v>0</v>
      </c>
      <c r="G13" s="71"/>
    </row>
    <row r="14" spans="1:7" ht="15">
      <c r="A14" s="87"/>
      <c r="B14" s="71" t="s">
        <v>243</v>
      </c>
      <c r="C14" s="70"/>
      <c r="D14" s="71"/>
      <c r="E14" s="111">
        <v>0</v>
      </c>
      <c r="F14" s="206">
        <v>0</v>
      </c>
      <c r="G14" s="71"/>
    </row>
    <row r="15" spans="1:7" ht="15">
      <c r="A15" s="87"/>
      <c r="B15" s="71" t="s">
        <v>244</v>
      </c>
      <c r="C15" s="70"/>
      <c r="D15" s="71"/>
      <c r="E15" s="111">
        <v>0</v>
      </c>
      <c r="F15" s="206">
        <v>0</v>
      </c>
      <c r="G15" s="71"/>
    </row>
    <row r="16" spans="1:7" ht="15">
      <c r="A16" s="87"/>
      <c r="B16" s="71"/>
      <c r="C16" s="70"/>
      <c r="D16" s="71"/>
      <c r="E16" s="111"/>
      <c r="F16" s="206"/>
      <c r="G16" s="71"/>
    </row>
    <row r="17" spans="1:7" ht="15">
      <c r="A17" s="87" t="s">
        <v>245</v>
      </c>
      <c r="B17" s="71"/>
      <c r="C17" s="70"/>
      <c r="D17" s="71"/>
      <c r="E17" s="88">
        <v>0</v>
      </c>
      <c r="F17" s="90">
        <v>0</v>
      </c>
      <c r="G17" s="71"/>
    </row>
    <row r="18" spans="1:7" ht="15">
      <c r="A18" s="87"/>
      <c r="B18" s="71" t="s">
        <v>246</v>
      </c>
      <c r="C18" s="70"/>
      <c r="D18" s="71"/>
      <c r="E18" s="111">
        <v>0</v>
      </c>
      <c r="F18" s="206">
        <v>0</v>
      </c>
      <c r="G18" s="71"/>
    </row>
    <row r="19" spans="1:7" ht="15">
      <c r="A19" s="87"/>
      <c r="B19" s="71" t="s">
        <v>247</v>
      </c>
      <c r="C19" s="70"/>
      <c r="D19" s="71"/>
      <c r="E19" s="111">
        <v>0</v>
      </c>
      <c r="F19" s="206">
        <v>0</v>
      </c>
      <c r="G19" s="71"/>
    </row>
    <row r="20" spans="1:7" ht="15">
      <c r="A20" s="87"/>
      <c r="B20" s="71" t="s">
        <v>243</v>
      </c>
      <c r="C20" s="70"/>
      <c r="D20" s="71"/>
      <c r="E20" s="111">
        <v>0</v>
      </c>
      <c r="F20" s="206">
        <v>0</v>
      </c>
      <c r="G20" s="71"/>
    </row>
    <row r="21" spans="1:7" ht="15">
      <c r="A21" s="87"/>
      <c r="B21" s="71" t="s">
        <v>244</v>
      </c>
      <c r="C21" s="88"/>
      <c r="D21" s="88"/>
      <c r="E21" s="111">
        <v>0</v>
      </c>
      <c r="F21" s="206">
        <v>0</v>
      </c>
      <c r="G21" s="71"/>
    </row>
    <row r="22" spans="1:7" ht="15">
      <c r="A22" s="87"/>
      <c r="B22" s="71"/>
      <c r="C22" s="105"/>
      <c r="D22" s="71"/>
      <c r="E22" s="72"/>
      <c r="F22" s="86"/>
      <c r="G22" s="71"/>
    </row>
    <row r="23" spans="1:7" ht="15">
      <c r="A23" s="87" t="s">
        <v>248</v>
      </c>
      <c r="B23" s="71"/>
      <c r="C23" s="105"/>
      <c r="D23" s="71"/>
      <c r="E23" s="88">
        <v>0</v>
      </c>
      <c r="F23" s="90">
        <v>0</v>
      </c>
      <c r="G23" s="71"/>
    </row>
    <row r="24" spans="1:7" ht="15">
      <c r="A24" s="87"/>
      <c r="B24" s="71"/>
      <c r="C24" s="96"/>
      <c r="D24" s="96"/>
      <c r="E24" s="72"/>
      <c r="F24" s="86"/>
      <c r="G24" s="71"/>
    </row>
    <row r="25" spans="1:7" ht="15">
      <c r="A25" s="87" t="s">
        <v>249</v>
      </c>
      <c r="B25" s="71"/>
      <c r="C25" s="93"/>
      <c r="D25" s="93"/>
      <c r="E25" s="71"/>
      <c r="F25" s="86"/>
      <c r="G25" s="71"/>
    </row>
    <row r="26" spans="1:7" ht="15">
      <c r="A26" s="87"/>
      <c r="B26" s="71"/>
      <c r="C26" s="71"/>
      <c r="D26" s="71"/>
      <c r="E26" s="93"/>
      <c r="F26" s="86"/>
      <c r="G26" s="71"/>
    </row>
    <row r="27" spans="1:7" ht="15">
      <c r="A27" s="87" t="s">
        <v>241</v>
      </c>
      <c r="B27" s="70"/>
      <c r="C27" s="105"/>
      <c r="D27" s="71"/>
      <c r="E27" s="88">
        <v>0</v>
      </c>
      <c r="F27" s="90">
        <v>0</v>
      </c>
      <c r="G27" s="71"/>
    </row>
    <row r="28" spans="1:7" ht="15">
      <c r="A28" s="87"/>
      <c r="B28" s="71" t="s">
        <v>242</v>
      </c>
      <c r="C28" s="71"/>
      <c r="D28" s="71"/>
      <c r="E28" s="111">
        <v>0</v>
      </c>
      <c r="F28" s="206">
        <v>0</v>
      </c>
      <c r="G28" s="71"/>
    </row>
    <row r="29" spans="1:7" ht="15">
      <c r="A29" s="87"/>
      <c r="B29" s="71" t="s">
        <v>243</v>
      </c>
      <c r="C29" s="71"/>
      <c r="D29" s="71"/>
      <c r="E29" s="111">
        <v>0</v>
      </c>
      <c r="F29" s="206">
        <v>0</v>
      </c>
      <c r="G29" s="71"/>
    </row>
    <row r="30" spans="1:7" ht="15">
      <c r="A30" s="87"/>
      <c r="B30" s="71" t="s">
        <v>244</v>
      </c>
      <c r="C30" s="71"/>
      <c r="D30" s="71"/>
      <c r="E30" s="111">
        <v>0</v>
      </c>
      <c r="F30" s="206">
        <v>0</v>
      </c>
      <c r="G30" s="71"/>
    </row>
    <row r="31" spans="1:7" ht="15">
      <c r="A31" s="87"/>
      <c r="B31" s="71"/>
      <c r="C31" s="71"/>
      <c r="D31" s="71"/>
      <c r="E31" s="93"/>
      <c r="F31" s="86"/>
      <c r="G31" s="71"/>
    </row>
    <row r="32" spans="1:7" ht="15">
      <c r="A32" s="87" t="s">
        <v>245</v>
      </c>
      <c r="B32" s="71"/>
      <c r="C32" s="71"/>
      <c r="D32" s="71"/>
      <c r="E32" s="88">
        <v>0</v>
      </c>
      <c r="F32" s="90">
        <v>0</v>
      </c>
      <c r="G32" s="71"/>
    </row>
    <row r="33" spans="1:7" ht="15">
      <c r="A33" s="87"/>
      <c r="B33" s="71" t="s">
        <v>246</v>
      </c>
      <c r="C33" s="71"/>
      <c r="D33" s="71"/>
      <c r="E33" s="111">
        <v>0</v>
      </c>
      <c r="F33" s="206">
        <v>0</v>
      </c>
      <c r="G33" s="71"/>
    </row>
    <row r="34" spans="1:7" ht="15">
      <c r="A34" s="87"/>
      <c r="B34" s="71" t="s">
        <v>247</v>
      </c>
      <c r="C34" s="71"/>
      <c r="D34" s="71"/>
      <c r="E34" s="111">
        <v>0</v>
      </c>
      <c r="F34" s="206">
        <v>0</v>
      </c>
      <c r="G34" s="71"/>
    </row>
    <row r="35" spans="1:7" ht="15">
      <c r="A35" s="87"/>
      <c r="B35" s="71" t="s">
        <v>243</v>
      </c>
      <c r="C35" s="71"/>
      <c r="D35" s="71"/>
      <c r="E35" s="111">
        <v>0</v>
      </c>
      <c r="F35" s="206">
        <v>0</v>
      </c>
      <c r="G35" s="71"/>
    </row>
    <row r="36" spans="1:7" ht="15">
      <c r="A36" s="87"/>
      <c r="B36" s="71" t="s">
        <v>244</v>
      </c>
      <c r="C36" s="71"/>
      <c r="D36" s="71"/>
      <c r="E36" s="111">
        <v>0</v>
      </c>
      <c r="F36" s="206">
        <v>0</v>
      </c>
      <c r="G36" s="71"/>
    </row>
    <row r="37" spans="1:7" ht="15">
      <c r="A37" s="87"/>
      <c r="B37" s="71"/>
      <c r="C37" s="71"/>
      <c r="D37" s="71"/>
      <c r="E37" s="93"/>
      <c r="F37" s="86"/>
      <c r="G37" s="71"/>
    </row>
    <row r="38" spans="1:7" ht="15">
      <c r="A38" s="87" t="s">
        <v>250</v>
      </c>
      <c r="B38" s="71"/>
      <c r="C38" s="70"/>
      <c r="D38" s="70"/>
      <c r="E38" s="88">
        <v>0</v>
      </c>
      <c r="F38" s="90">
        <v>0</v>
      </c>
      <c r="G38" s="71"/>
    </row>
    <row r="39" spans="1:7" ht="15">
      <c r="A39" s="87"/>
      <c r="B39" s="71"/>
      <c r="C39" s="71"/>
      <c r="D39" s="71"/>
      <c r="E39" s="93"/>
      <c r="F39" s="86"/>
      <c r="G39" s="71"/>
    </row>
    <row r="40" spans="1:7" ht="15">
      <c r="A40" s="87" t="s">
        <v>251</v>
      </c>
      <c r="B40" s="71"/>
      <c r="C40" s="71"/>
      <c r="D40" s="71"/>
      <c r="E40" s="88">
        <v>2816707</v>
      </c>
      <c r="F40" s="90">
        <v>8355674</v>
      </c>
      <c r="G40" s="71"/>
    </row>
    <row r="41" spans="1:7" ht="15">
      <c r="A41" s="87"/>
      <c r="B41" s="71"/>
      <c r="C41" s="71"/>
      <c r="D41" s="71"/>
      <c r="E41" s="93"/>
      <c r="F41" s="86"/>
      <c r="G41" s="71"/>
    </row>
    <row r="42" spans="1:7" ht="15">
      <c r="A42" s="87" t="s">
        <v>252</v>
      </c>
      <c r="B42" s="71"/>
      <c r="C42" s="71"/>
      <c r="D42" s="71"/>
      <c r="E42" s="88">
        <v>2816707</v>
      </c>
      <c r="F42" s="90">
        <v>8355674</v>
      </c>
      <c r="G42" s="71"/>
    </row>
    <row r="43" spans="1:7" ht="15">
      <c r="A43" s="87"/>
      <c r="B43" s="71"/>
      <c r="C43" s="71"/>
      <c r="D43" s="71"/>
      <c r="E43" s="93"/>
      <c r="F43" s="86"/>
      <c r="G43" s="71"/>
    </row>
    <row r="44" spans="1:7" ht="15.6" thickBot="1">
      <c r="A44" s="207"/>
      <c r="B44" s="208"/>
      <c r="C44" s="208"/>
      <c r="D44" s="208"/>
      <c r="E44" s="209"/>
      <c r="F44" s="119"/>
      <c r="G44" s="71"/>
    </row>
    <row r="45" spans="1:7" ht="15">
      <c r="A45" s="70"/>
      <c r="B45" s="71" t="s">
        <v>253</v>
      </c>
      <c r="C45" s="71"/>
      <c r="D45" s="71"/>
      <c r="E45" s="72"/>
      <c r="F45" s="71"/>
      <c r="G45" s="71"/>
    </row>
    <row r="46" spans="1:7" ht="15">
      <c r="A46" s="70"/>
      <c r="B46" s="71" t="s">
        <v>254</v>
      </c>
      <c r="C46" s="71"/>
      <c r="D46" s="71"/>
      <c r="E46" s="72"/>
      <c r="F46" s="71"/>
      <c r="G46" s="71"/>
    </row>
    <row r="47" spans="1:7" ht="15">
      <c r="A47" s="70"/>
      <c r="B47" s="71"/>
      <c r="C47" s="71"/>
      <c r="D47" s="71"/>
      <c r="E47" s="72"/>
      <c r="F47" s="71"/>
      <c r="G47" s="71"/>
    </row>
    <row r="48" spans="1:7" ht="16.2">
      <c r="A48" s="55"/>
      <c r="B48" s="53"/>
      <c r="C48" s="53"/>
      <c r="D48" s="53"/>
      <c r="E48" s="63"/>
      <c r="F48" s="53"/>
      <c r="G48" s="53"/>
    </row>
    <row r="49" spans="1:7">
      <c r="A49" s="224" t="str">
        <f>EAA!C34</f>
        <v>Norma Leyla Rangel López</v>
      </c>
      <c r="B49" s="224"/>
      <c r="C49" s="202"/>
      <c r="D49" s="224" t="s">
        <v>68</v>
      </c>
      <c r="E49" s="224"/>
      <c r="F49" s="224"/>
      <c r="G49" s="5"/>
    </row>
    <row r="50" spans="1:7">
      <c r="A50" s="225" t="s">
        <v>255</v>
      </c>
      <c r="B50" s="225"/>
      <c r="C50" s="202"/>
      <c r="D50" s="224" t="s">
        <v>70</v>
      </c>
      <c r="E50" s="224"/>
      <c r="F50" s="224"/>
      <c r="G50" s="5"/>
    </row>
    <row r="51" spans="1:7" ht="16.2">
      <c r="A51" s="55"/>
      <c r="B51" s="32"/>
      <c r="C51" s="203"/>
      <c r="D51" s="203"/>
      <c r="E51" s="220"/>
      <c r="F51" s="220"/>
      <c r="G51" s="5"/>
    </row>
  </sheetData>
  <mergeCells count="10">
    <mergeCell ref="A4:F4"/>
    <mergeCell ref="A1:F1"/>
    <mergeCell ref="A2:F2"/>
    <mergeCell ref="B3:G3"/>
    <mergeCell ref="A6:B6"/>
    <mergeCell ref="E51:F51"/>
    <mergeCell ref="A49:B49"/>
    <mergeCell ref="A50:B50"/>
    <mergeCell ref="D49:F49"/>
    <mergeCell ref="D50:F50"/>
  </mergeCells>
  <printOptions horizontalCentered="1"/>
  <pageMargins left="0.70866141732283472" right="0.70866141732283472" top="0.98425196850393704" bottom="0" header="0.31496062992125984" footer="0.31496062992125984"/>
  <pageSetup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9"/>
  <sheetViews>
    <sheetView workbookViewId="0">
      <selection activeCell="J12" sqref="J12"/>
    </sheetView>
  </sheetViews>
  <sheetFormatPr baseColWidth="10" defaultRowHeight="14.4"/>
  <cols>
    <col min="1" max="1" width="2.44140625" customWidth="1"/>
    <col min="2" max="2" width="2.33203125" customWidth="1"/>
    <col min="3" max="3" width="39.6640625" customWidth="1"/>
    <col min="4" max="4" width="22.44140625" customWidth="1"/>
    <col min="5" max="5" width="21.109375" customWidth="1"/>
    <col min="6" max="7" width="14.6640625" customWidth="1"/>
    <col min="8" max="8" width="2.44140625" customWidth="1"/>
  </cols>
  <sheetData>
    <row r="1" spans="1:8" ht="15">
      <c r="A1" s="71"/>
      <c r="B1" s="73"/>
      <c r="C1" s="73"/>
      <c r="D1" s="210"/>
      <c r="E1" s="210"/>
      <c r="F1" s="210"/>
      <c r="G1" s="210"/>
      <c r="H1" s="71"/>
    </row>
    <row r="2" spans="1:8" ht="15">
      <c r="A2" s="71"/>
      <c r="B2" s="274" t="s">
        <v>257</v>
      </c>
      <c r="C2" s="274"/>
      <c r="D2" s="274"/>
      <c r="E2" s="274"/>
      <c r="F2" s="274"/>
      <c r="G2" s="274"/>
      <c r="H2" s="274"/>
    </row>
    <row r="3" spans="1:8" ht="11.25" customHeight="1">
      <c r="A3" s="71"/>
      <c r="B3" s="277" t="s">
        <v>130</v>
      </c>
      <c r="C3" s="277"/>
      <c r="D3" s="277"/>
      <c r="E3" s="277"/>
      <c r="F3" s="277"/>
      <c r="G3" s="277"/>
      <c r="H3" s="71"/>
    </row>
    <row r="4" spans="1:8" ht="21.6">
      <c r="A4" s="71"/>
      <c r="B4" s="261" t="s">
        <v>71</v>
      </c>
      <c r="C4" s="261"/>
      <c r="D4" s="261"/>
      <c r="E4" s="261"/>
      <c r="F4" s="261"/>
      <c r="G4" s="261"/>
      <c r="H4" s="261"/>
    </row>
    <row r="5" spans="1:8" ht="15.6" thickBot="1">
      <c r="A5" s="71"/>
      <c r="B5" s="102"/>
      <c r="C5" s="70" t="s">
        <v>72</v>
      </c>
      <c r="D5" s="105"/>
      <c r="E5" s="102"/>
      <c r="F5" s="102"/>
      <c r="G5" s="102"/>
      <c r="H5" s="71"/>
    </row>
    <row r="6" spans="1:8" ht="15">
      <c r="A6" s="71"/>
      <c r="B6" s="278" t="s">
        <v>2</v>
      </c>
      <c r="C6" s="279"/>
      <c r="D6" s="279"/>
      <c r="E6" s="279"/>
      <c r="F6" s="275" t="s">
        <v>258</v>
      </c>
      <c r="G6" s="275"/>
      <c r="H6" s="276"/>
    </row>
    <row r="7" spans="1:8" ht="15">
      <c r="A7" s="71"/>
      <c r="B7" s="211"/>
      <c r="C7" s="71"/>
      <c r="D7" s="71"/>
      <c r="E7" s="71"/>
      <c r="F7" s="71"/>
      <c r="G7" s="71"/>
      <c r="H7" s="86"/>
    </row>
    <row r="8" spans="1:8" ht="15">
      <c r="A8" s="71"/>
      <c r="B8" s="272" t="s">
        <v>259</v>
      </c>
      <c r="C8" s="273"/>
      <c r="D8" s="273"/>
      <c r="E8" s="273"/>
      <c r="F8" s="273"/>
      <c r="G8" s="93">
        <v>1263265067</v>
      </c>
      <c r="H8" s="86"/>
    </row>
    <row r="9" spans="1:8" ht="15">
      <c r="A9" s="71"/>
      <c r="B9" s="211"/>
      <c r="C9" s="71"/>
      <c r="D9" s="71"/>
      <c r="E9" s="71"/>
      <c r="F9" s="71"/>
      <c r="G9" s="93"/>
      <c r="H9" s="86"/>
    </row>
    <row r="10" spans="1:8" ht="15">
      <c r="A10" s="71"/>
      <c r="B10" s="272" t="s">
        <v>260</v>
      </c>
      <c r="C10" s="273"/>
      <c r="D10" s="273"/>
      <c r="E10" s="273"/>
      <c r="F10" s="273"/>
      <c r="G10" s="93">
        <v>100</v>
      </c>
      <c r="H10" s="86"/>
    </row>
    <row r="11" spans="1:8" ht="15">
      <c r="A11" s="71"/>
      <c r="B11" s="211"/>
      <c r="C11" s="71"/>
      <c r="D11" s="71"/>
      <c r="E11" s="71"/>
      <c r="F11" s="71"/>
      <c r="G11" s="93"/>
      <c r="H11" s="86"/>
    </row>
    <row r="12" spans="1:8" ht="15">
      <c r="A12" s="71"/>
      <c r="B12" s="211" t="s">
        <v>261</v>
      </c>
      <c r="C12" s="71"/>
      <c r="D12" s="71"/>
      <c r="E12" s="71"/>
      <c r="F12" s="71"/>
      <c r="G12" s="93">
        <v>1263265067</v>
      </c>
      <c r="H12" s="86"/>
    </row>
    <row r="13" spans="1:8" ht="15">
      <c r="A13" s="71"/>
      <c r="B13" s="211"/>
      <c r="C13" s="71"/>
      <c r="D13" s="71"/>
      <c r="E13" s="71"/>
      <c r="F13" s="71"/>
      <c r="G13" s="71"/>
      <c r="H13" s="86"/>
    </row>
    <row r="14" spans="1:8" ht="15.6" thickBot="1">
      <c r="A14" s="71"/>
      <c r="B14" s="212"/>
      <c r="C14" s="208"/>
      <c r="D14" s="209"/>
      <c r="E14" s="209"/>
      <c r="F14" s="209"/>
      <c r="G14" s="209"/>
      <c r="H14" s="119"/>
    </row>
    <row r="15" spans="1:8" ht="15">
      <c r="A15" s="71"/>
      <c r="B15" s="71" t="s">
        <v>262</v>
      </c>
      <c r="C15" s="71"/>
      <c r="D15" s="71"/>
      <c r="E15" s="71"/>
      <c r="F15" s="71"/>
      <c r="G15" s="71"/>
      <c r="H15" s="71"/>
    </row>
    <row r="16" spans="1:8" ht="15">
      <c r="A16" s="71"/>
      <c r="B16" s="71"/>
      <c r="C16" s="71"/>
      <c r="D16" s="72"/>
      <c r="E16" s="72"/>
      <c r="F16" s="72"/>
      <c r="G16" s="72"/>
      <c r="H16" s="71"/>
    </row>
    <row r="17" spans="1:8" ht="15">
      <c r="A17" s="71"/>
      <c r="B17" s="224" t="str">
        <f>[1]ESF!C67</f>
        <v>Norma Leyla Rangel López</v>
      </c>
      <c r="C17" s="224"/>
      <c r="D17" s="224"/>
      <c r="E17" s="224" t="s">
        <v>68</v>
      </c>
      <c r="F17" s="224"/>
      <c r="G17" s="224"/>
      <c r="H17" s="224"/>
    </row>
    <row r="18" spans="1:8" ht="15">
      <c r="A18" s="71"/>
      <c r="B18" s="225" t="s">
        <v>69</v>
      </c>
      <c r="C18" s="225"/>
      <c r="D18" s="225"/>
      <c r="E18" s="224" t="s">
        <v>133</v>
      </c>
      <c r="F18" s="224"/>
      <c r="G18" s="224"/>
      <c r="H18" s="224"/>
    </row>
    <row r="19" spans="1:8" ht="15">
      <c r="A19" s="71"/>
      <c r="B19" s="71"/>
      <c r="C19" s="3"/>
      <c r="D19" s="203"/>
      <c r="E19" s="203"/>
      <c r="F19" s="224"/>
      <c r="G19" s="224"/>
      <c r="H19" s="71"/>
    </row>
  </sheetData>
  <mergeCells count="12">
    <mergeCell ref="E18:H18"/>
    <mergeCell ref="B10:F10"/>
    <mergeCell ref="F19:G19"/>
    <mergeCell ref="B4:H4"/>
    <mergeCell ref="B2:H2"/>
    <mergeCell ref="F6:H6"/>
    <mergeCell ref="B17:D17"/>
    <mergeCell ref="B18:D18"/>
    <mergeCell ref="E17:H17"/>
    <mergeCell ref="B3:G3"/>
    <mergeCell ref="B6:E6"/>
    <mergeCell ref="B8:F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1</vt:lpstr>
      <vt:lpstr>ESTADO SIT FINANC</vt:lpstr>
      <vt:lpstr>ESTADO DE ACT</vt:lpstr>
      <vt:lpstr>EVHP</vt:lpstr>
      <vt:lpstr>ECSF</vt:lpstr>
      <vt:lpstr>ESTADO FLUJ EFEC</vt:lpstr>
      <vt:lpstr>EAA</vt:lpstr>
      <vt:lpstr>EADOP</vt:lpstr>
      <vt:lpstr>PEPSP</vt:lpstr>
      <vt:lpstr>3</vt:lpstr>
      <vt:lpstr>'ESTADO DE ACT'!Área_de_impresión</vt:lpstr>
      <vt:lpstr>'ESTADO SIT FINANC'!Área_de_impresión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Leyla Rangel López</dc:creator>
  <cp:lastModifiedBy>Seguimiento a Comprobaciones App Viáticos</cp:lastModifiedBy>
  <cp:lastPrinted>2022-08-02T18:14:06Z</cp:lastPrinted>
  <dcterms:created xsi:type="dcterms:W3CDTF">2022-02-24T00:58:42Z</dcterms:created>
  <dcterms:modified xsi:type="dcterms:W3CDTF">2023-05-18T23:48:59Z</dcterms:modified>
</cp:coreProperties>
</file>